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classifica" sheetId="13" r:id="rId1"/>
    <sheet name="Criterium" sheetId="4" r:id="rId2"/>
    <sheet name="Sabaudia" sheetId="5" r:id="rId3"/>
    <sheet name="Montefiascone" sheetId="1" r:id="rId4"/>
    <sheet name="tri sabaudia" sheetId="7" r:id="rId5"/>
    <sheet name="Latina" sheetId="8" r:id="rId6"/>
    <sheet name="Vico" sheetId="9" r:id="rId7"/>
    <sheet name="C.I. Alba" sheetId="12" r:id="rId8"/>
    <sheet name="Bracciano" sheetId="11" r:id="rId9"/>
    <sheet name="tri Tuscia" sheetId="10" r:id="rId10"/>
    <sheet name="C.I.Cervia" sheetId="15" r:id="rId11"/>
    <sheet name="Sabaudia olimp" sheetId="14" r:id="rId12"/>
  </sheets>
  <calcPr calcId="124519"/>
</workbook>
</file>

<file path=xl/calcChain.xml><?xml version="1.0" encoding="utf-8"?>
<calcChain xmlns="http://schemas.openxmlformats.org/spreadsheetml/2006/main">
  <c r="W68" i="4"/>
  <c r="W66"/>
  <c r="W75"/>
  <c r="W73"/>
  <c r="W83"/>
  <c r="W85" s="1"/>
  <c r="H17"/>
  <c r="H16"/>
  <c r="H15"/>
  <c r="H14"/>
  <c r="H13"/>
  <c r="H12"/>
  <c r="H11"/>
  <c r="H10"/>
  <c r="H9"/>
  <c r="H8"/>
  <c r="H7"/>
  <c r="H6"/>
  <c r="H5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7"/>
  <c r="G16"/>
  <c r="G15"/>
  <c r="G14"/>
  <c r="G13"/>
  <c r="G12" l="1"/>
  <c r="G11"/>
  <c r="G10"/>
  <c r="G9"/>
  <c r="G8"/>
  <c r="G7"/>
  <c r="G6"/>
  <c r="G5"/>
</calcChain>
</file>

<file path=xl/sharedStrings.xml><?xml version="1.0" encoding="utf-8"?>
<sst xmlns="http://schemas.openxmlformats.org/spreadsheetml/2006/main" count="1373" uniqueCount="676">
  <si>
    <t>POS</t>
  </si>
  <si>
    <t>Pos calc</t>
  </si>
  <si>
    <t>Punti crit</t>
  </si>
  <si>
    <t>ATLETA</t>
  </si>
  <si>
    <t>RANK</t>
  </si>
  <si>
    <t>PETT.</t>
  </si>
  <si>
    <t>T.TOT</t>
  </si>
  <si>
    <t>CL.</t>
  </si>
  <si>
    <t>NUOTO</t>
  </si>
  <si>
    <t>Cl.</t>
  </si>
  <si>
    <t>BICI</t>
  </si>
  <si>
    <t>CORSA</t>
  </si>
  <si>
    <t>Cl.cat.</t>
  </si>
  <si>
    <t>Cat.</t>
  </si>
  <si>
    <t>GAIOLA DANIELE</t>
  </si>
  <si>
    <t>118 </t>
  </si>
  <si>
    <t>0.58.14</t>
  </si>
  <si>
    <t>0.17.37</t>
  </si>
  <si>
    <t>0.31.33</t>
  </si>
  <si>
    <t>0.09.04</t>
  </si>
  <si>
    <t>S2</t>
  </si>
  <si>
    <t>GRILLO LORENZO</t>
  </si>
  <si>
    <t>116 </t>
  </si>
  <si>
    <t>0.59.06</t>
  </si>
  <si>
    <t>0.18.08</t>
  </si>
  <si>
    <t>0.30.59</t>
  </si>
  <si>
    <t>0.09.59</t>
  </si>
  <si>
    <t>S4</t>
  </si>
  <si>
    <t>VALMORI MAURO</t>
  </si>
  <si>
    <t>( N.C. )</t>
  </si>
  <si>
    <t>230 </t>
  </si>
  <si>
    <t>1.01.30</t>
  </si>
  <si>
    <t>0.18.45</t>
  </si>
  <si>
    <t>0.32.28</t>
  </si>
  <si>
    <t>0.10.17</t>
  </si>
  <si>
    <t>M2</t>
  </si>
  <si>
    <t>ARCURI ADRIANO</t>
  </si>
  <si>
    <t>147 </t>
  </si>
  <si>
    <t>1.02.02</t>
  </si>
  <si>
    <t>0.19.48</t>
  </si>
  <si>
    <t>0.31.45</t>
  </si>
  <si>
    <t>0.10.29</t>
  </si>
  <si>
    <t>M1</t>
  </si>
  <si>
    <t>PAVIA MATTEO</t>
  </si>
  <si>
    <t>205 </t>
  </si>
  <si>
    <t>1.02.13</t>
  </si>
  <si>
    <t>0.19.22</t>
  </si>
  <si>
    <t>0.32.12</t>
  </si>
  <si>
    <t>0.10.39</t>
  </si>
  <si>
    <t>ACCARDO MARCO</t>
  </si>
  <si>
    <t>128 </t>
  </si>
  <si>
    <t>1.02.59</t>
  </si>
  <si>
    <t>0.20.04</t>
  </si>
  <si>
    <t>0.31.23</t>
  </si>
  <si>
    <t>0.11.32</t>
  </si>
  <si>
    <t>RUGGIERO GIOVANNI</t>
  </si>
  <si>
    <t>210 </t>
  </si>
  <si>
    <t>1.04.43</t>
  </si>
  <si>
    <t>0.20.29</t>
  </si>
  <si>
    <t>0.33.10</t>
  </si>
  <si>
    <t>0.11.04</t>
  </si>
  <si>
    <t>LA FARINA RICCARDO</t>
  </si>
  <si>
    <t>203 </t>
  </si>
  <si>
    <t>1.15.10</t>
  </si>
  <si>
    <t>0.23.18</t>
  </si>
  <si>
    <t>0.39.08</t>
  </si>
  <si>
    <t>0.12.44</t>
  </si>
  <si>
    <t>BRADASCIO ANTONIO</t>
  </si>
  <si>
    <t>249 </t>
  </si>
  <si>
    <t>1.17.13</t>
  </si>
  <si>
    <t>0.24.52</t>
  </si>
  <si>
    <t>0.38.29</t>
  </si>
  <si>
    <t>0.13.52</t>
  </si>
  <si>
    <t>M4</t>
  </si>
  <si>
    <t>SABAUDIA DUATHLON DI CARNEVALE 2024 - SABAUDIA(LT) - 18/02/2024</t>
  </si>
  <si>
    <t>totale atleti 159</t>
  </si>
  <si>
    <t>Duathlon</t>
  </si>
  <si>
    <t>Triathlon</t>
  </si>
  <si>
    <t>Sprint</t>
  </si>
  <si>
    <t>Olimpico</t>
  </si>
  <si>
    <t>Nr.</t>
  </si>
  <si>
    <t>Cognome</t>
  </si>
  <si>
    <t>Nome</t>
  </si>
  <si>
    <t>Nr. Fitri</t>
  </si>
  <si>
    <t>Nascita</t>
  </si>
  <si>
    <t>Punti</t>
  </si>
  <si>
    <t>gare</t>
  </si>
  <si>
    <t>Carnevale</t>
  </si>
  <si>
    <t>Montefiascone</t>
  </si>
  <si>
    <t>Sabaudia</t>
  </si>
  <si>
    <t>Vico</t>
  </si>
  <si>
    <t>C.I.Alba</t>
  </si>
  <si>
    <t>Bracciano</t>
  </si>
  <si>
    <t>Tuscia</t>
  </si>
  <si>
    <t>BONUS</t>
  </si>
  <si>
    <t>M3</t>
  </si>
  <si>
    <t>M5</t>
  </si>
  <si>
    <t>M6</t>
  </si>
  <si>
    <t>S3</t>
  </si>
  <si>
    <t>Latina</t>
  </si>
  <si>
    <t>Bernardini</t>
  </si>
  <si>
    <t>Claudia</t>
  </si>
  <si>
    <t>Calcagnile</t>
  </si>
  <si>
    <t>Alessia</t>
  </si>
  <si>
    <t>De Santis</t>
  </si>
  <si>
    <t>Elisabetta</t>
  </si>
  <si>
    <t>Ilario</t>
  </si>
  <si>
    <t>Valentina</t>
  </si>
  <si>
    <t>Moglioni</t>
  </si>
  <si>
    <t>Silvia</t>
  </si>
  <si>
    <t>Nardone</t>
  </si>
  <si>
    <t>Francesca</t>
  </si>
  <si>
    <t>Piacentini</t>
  </si>
  <si>
    <t>Maria Francesca</t>
  </si>
  <si>
    <t>Rossetti</t>
  </si>
  <si>
    <t>Antonia</t>
  </si>
  <si>
    <t>Accardo</t>
  </si>
  <si>
    <t>Marco</t>
  </si>
  <si>
    <t>Acunzo</t>
  </si>
  <si>
    <t>Valerio</t>
  </si>
  <si>
    <t>Adornetto</t>
  </si>
  <si>
    <t>Francesco</t>
  </si>
  <si>
    <t>Alasia</t>
  </si>
  <si>
    <t>Aldo Fabrizio</t>
  </si>
  <si>
    <t>Arcuri</t>
  </si>
  <si>
    <t>Adriano</t>
  </si>
  <si>
    <t>Berdusco</t>
  </si>
  <si>
    <t>Massimo</t>
  </si>
  <si>
    <t>Borgioli</t>
  </si>
  <si>
    <t>Stefano</t>
  </si>
  <si>
    <t>Bradascio</t>
  </si>
  <si>
    <t>Antonio</t>
  </si>
  <si>
    <t>Buglielli</t>
  </si>
  <si>
    <t>Casazza</t>
  </si>
  <si>
    <t>Patrizio</t>
  </si>
  <si>
    <t>Castellano</t>
  </si>
  <si>
    <t>Ceglia</t>
  </si>
  <si>
    <t>Luca</t>
  </si>
  <si>
    <t>Cerisola</t>
  </si>
  <si>
    <t>Matteo</t>
  </si>
  <si>
    <t>Cirillo</t>
  </si>
  <si>
    <t>Giorgio</t>
  </si>
  <si>
    <t>Coronas</t>
  </si>
  <si>
    <t>Dammicco</t>
  </si>
  <si>
    <t>Nicola Antonio</t>
  </si>
  <si>
    <t>Di Giacomo</t>
  </si>
  <si>
    <t>Alessio</t>
  </si>
  <si>
    <t>Di Grazia</t>
  </si>
  <si>
    <t>Ivan Daniel</t>
  </si>
  <si>
    <t>Diaferia</t>
  </si>
  <si>
    <t>Bruno</t>
  </si>
  <si>
    <t>Echeverri</t>
  </si>
  <si>
    <t>Oscar Felipe</t>
  </si>
  <si>
    <t>Ferri</t>
  </si>
  <si>
    <t>Andrea</t>
  </si>
  <si>
    <t>Fusco</t>
  </si>
  <si>
    <t>Claudio</t>
  </si>
  <si>
    <t>Gaiola</t>
  </si>
  <si>
    <t>Daniele</t>
  </si>
  <si>
    <t>Grillo</t>
  </si>
  <si>
    <t>Lorenzo</t>
  </si>
  <si>
    <t>La Farina</t>
  </si>
  <si>
    <t>Riccardo</t>
  </si>
  <si>
    <t>La Rosa</t>
  </si>
  <si>
    <t>Giovanni</t>
  </si>
  <si>
    <t>Lijoi</t>
  </si>
  <si>
    <t>Lucci</t>
  </si>
  <si>
    <t>Mangolini</t>
  </si>
  <si>
    <t>Mauro</t>
  </si>
  <si>
    <t>Manoni</t>
  </si>
  <si>
    <t>Manzi</t>
  </si>
  <si>
    <t>Fabio</t>
  </si>
  <si>
    <t>Martella</t>
  </si>
  <si>
    <t>Federico</t>
  </si>
  <si>
    <t>Novelli</t>
  </si>
  <si>
    <t>Pavia</t>
  </si>
  <si>
    <t>Perelli</t>
  </si>
  <si>
    <t>Fabrizio</t>
  </si>
  <si>
    <t>Piantedosi</t>
  </si>
  <si>
    <t>Pizzuti</t>
  </si>
  <si>
    <t>Paolo Giuseppe</t>
  </si>
  <si>
    <t>Polselli</t>
  </si>
  <si>
    <t>Simone</t>
  </si>
  <si>
    <t>Pretolani</t>
  </si>
  <si>
    <t>Ruffini</t>
  </si>
  <si>
    <t>Ruggiero</t>
  </si>
  <si>
    <t>Saetta</t>
  </si>
  <si>
    <t>Luigi</t>
  </si>
  <si>
    <t>Scippa</t>
  </si>
  <si>
    <t>Eugenio</t>
  </si>
  <si>
    <t>Selvaggi</t>
  </si>
  <si>
    <t>Cosimo</t>
  </si>
  <si>
    <t>Serafini</t>
  </si>
  <si>
    <t>Sisti</t>
  </si>
  <si>
    <t>Sauro</t>
  </si>
  <si>
    <t>Testa</t>
  </si>
  <si>
    <t>Todde</t>
  </si>
  <si>
    <t>Alessandro</t>
  </si>
  <si>
    <t>Torelli</t>
  </si>
  <si>
    <t>Giovanni Battista</t>
  </si>
  <si>
    <t>Troyli</t>
  </si>
  <si>
    <t>Urso</t>
  </si>
  <si>
    <t>Domenico</t>
  </si>
  <si>
    <t>Valeau</t>
  </si>
  <si>
    <t>Valmori</t>
  </si>
  <si>
    <t>Veltro</t>
  </si>
  <si>
    <t>Verrecchia</t>
  </si>
  <si>
    <t>Vinucci</t>
  </si>
  <si>
    <t>Carlo</t>
  </si>
  <si>
    <t>Virgilio</t>
  </si>
  <si>
    <t>Ivana</t>
  </si>
  <si>
    <t>Zuffi</t>
  </si>
  <si>
    <t>Lanatà</t>
  </si>
  <si>
    <t>Cecchini Saulini</t>
  </si>
  <si>
    <t>Benedetta</t>
  </si>
  <si>
    <t>Mazzoni</t>
  </si>
  <si>
    <t>Bruna</t>
  </si>
  <si>
    <t>Meini</t>
  </si>
  <si>
    <t>Neri</t>
  </si>
  <si>
    <t>Francesca Romana</t>
  </si>
  <si>
    <t>Criterium sprint e olimpici Triathlon 2024 (03/10/2024)</t>
  </si>
  <si>
    <t>Arienzo</t>
  </si>
  <si>
    <t>Botti</t>
  </si>
  <si>
    <t>Tommaso</t>
  </si>
  <si>
    <t>Brunetti</t>
  </si>
  <si>
    <t>Michele</t>
  </si>
  <si>
    <t>Caroletti</t>
  </si>
  <si>
    <t>Piergiorgio</t>
  </si>
  <si>
    <t>Cerami</t>
  </si>
  <si>
    <t>Chatzigiannakis</t>
  </si>
  <si>
    <t>Ioannis</t>
  </si>
  <si>
    <t>Ciancimino</t>
  </si>
  <si>
    <t>Dos Santos Galvao</t>
  </si>
  <si>
    <t>Mario Rogerio</t>
  </si>
  <si>
    <t>Dubbioso</t>
  </si>
  <si>
    <t>Giulio Antonino</t>
  </si>
  <si>
    <t>Fazio</t>
  </si>
  <si>
    <t>Giulio</t>
  </si>
  <si>
    <t>Fioravanti</t>
  </si>
  <si>
    <t>Frazzini</t>
  </si>
  <si>
    <t>Enzo</t>
  </si>
  <si>
    <t>Gaetani</t>
  </si>
  <si>
    <t>Giuseppe</t>
  </si>
  <si>
    <t>Garofalo</t>
  </si>
  <si>
    <t>Davide</t>
  </si>
  <si>
    <t>Pagnacco</t>
  </si>
  <si>
    <t>Massimiliano</t>
  </si>
  <si>
    <t>Porcaro</t>
  </si>
  <si>
    <t>70181</t>
  </si>
  <si>
    <t>Sforza</t>
  </si>
  <si>
    <t>Roberto</t>
  </si>
  <si>
    <t>Silvagni</t>
  </si>
  <si>
    <t>NicolÃ²</t>
  </si>
  <si>
    <t>Tibaldi</t>
  </si>
  <si>
    <t>Townshend</t>
  </si>
  <si>
    <t>Vaccaro</t>
  </si>
  <si>
    <t>Dario</t>
  </si>
  <si>
    <t>Valotta</t>
  </si>
  <si>
    <t>Filippo</t>
  </si>
  <si>
    <t>TROYLI MARCO</t>
  </si>
  <si>
    <t>14 </t>
  </si>
  <si>
    <t>1.31.02</t>
  </si>
  <si>
    <t>0.26.32</t>
  </si>
  <si>
    <t>0.00.22</t>
  </si>
  <si>
    <t>0.51.41</t>
  </si>
  <si>
    <t>0.00.26</t>
  </si>
  <si>
    <t>0.12.01</t>
  </si>
  <si>
    <t>23 </t>
  </si>
  <si>
    <t>1.36.09</t>
  </si>
  <si>
    <t>0.29.20</t>
  </si>
  <si>
    <t>0.00.20</t>
  </si>
  <si>
    <t>0.52.31</t>
  </si>
  <si>
    <t>0.00.52</t>
  </si>
  <si>
    <t>0.13.06</t>
  </si>
  <si>
    <t>69 </t>
  </si>
  <si>
    <t>1.36.35</t>
  </si>
  <si>
    <t>0.27.41</t>
  </si>
  <si>
    <t>0.00.31</t>
  </si>
  <si>
    <t>0.54.44</t>
  </si>
  <si>
    <t>0.00.33</t>
  </si>
  <si>
    <t>ECHEVERRI OSCAR FELIPE</t>
  </si>
  <si>
    <t>22 </t>
  </si>
  <si>
    <t>1.50.36</t>
  </si>
  <si>
    <t>0.33.25</t>
  </si>
  <si>
    <t>0.01.05</t>
  </si>
  <si>
    <t>0.57.23</t>
  </si>
  <si>
    <t>0.01.25</t>
  </si>
  <si>
    <t>0.17.18</t>
  </si>
  <si>
    <t>ADORNETTO FRANCESCO</t>
  </si>
  <si>
    <t>94 </t>
  </si>
  <si>
    <t>1.54.43</t>
  </si>
  <si>
    <t>0.35.40</t>
  </si>
  <si>
    <t>0.00.24</t>
  </si>
  <si>
    <t>1.01.06</t>
  </si>
  <si>
    <t>0.00.35</t>
  </si>
  <si>
    <t>0.16.58</t>
  </si>
  <si>
    <t>58 </t>
  </si>
  <si>
    <t>1.55.47</t>
  </si>
  <si>
    <t>0.34.08</t>
  </si>
  <si>
    <t>1.04.13</t>
  </si>
  <si>
    <t>0.00.56</t>
  </si>
  <si>
    <t>0.15.38</t>
  </si>
  <si>
    <t>URSO DOMENICO</t>
  </si>
  <si>
    <t>92 </t>
  </si>
  <si>
    <t>1.55.53</t>
  </si>
  <si>
    <t>0.31.10</t>
  </si>
  <si>
    <t>0.00.29</t>
  </si>
  <si>
    <t>1.09.03</t>
  </si>
  <si>
    <t>0.14.36</t>
  </si>
  <si>
    <t>FRAZZINI ENZO</t>
  </si>
  <si>
    <t>105 </t>
  </si>
  <si>
    <t>2.02.28</t>
  </si>
  <si>
    <t>0.35.08</t>
  </si>
  <si>
    <t>0.01.40</t>
  </si>
  <si>
    <t>1.07.33</t>
  </si>
  <si>
    <t>0.01.31</t>
  </si>
  <si>
    <t>0.16.36</t>
  </si>
  <si>
    <t>TORELLI GIOVANNI BATTISTA</t>
  </si>
  <si>
    <t>26 </t>
  </si>
  <si>
    <t>2.06.23</t>
  </si>
  <si>
    <t>0.37.25</t>
  </si>
  <si>
    <t>0.02.02</t>
  </si>
  <si>
    <t>1.08.58</t>
  </si>
  <si>
    <t>0.01.50</t>
  </si>
  <si>
    <t>0.16.08</t>
  </si>
  <si>
    <t>LUCCI ANTONIO</t>
  </si>
  <si>
    <t>88 </t>
  </si>
  <si>
    <t>2.07.47</t>
  </si>
  <si>
    <t>0.35.28</t>
  </si>
  <si>
    <t>0.01.18</t>
  </si>
  <si>
    <t>1.12.19</t>
  </si>
  <si>
    <t>0.00.58</t>
  </si>
  <si>
    <t>0.17.44</t>
  </si>
  <si>
    <t>T1</t>
  </si>
  <si>
    <t>T2</t>
  </si>
  <si>
    <t>totale atleti:92</t>
  </si>
  <si>
    <t>DUATHLON EST EST EST  MONTEFIASCONE(VT) - 24/03/2024</t>
  </si>
  <si>
    <t>NARDONE FRANCESCA</t>
  </si>
  <si>
    <t>113 </t>
  </si>
  <si>
    <t>1.40.47</t>
  </si>
  <si>
    <t>0.28.47</t>
  </si>
  <si>
    <t>0.00.45</t>
  </si>
  <si>
    <t>0.57.58</t>
  </si>
  <si>
    <t>0.00.32</t>
  </si>
  <si>
    <t>0.12.45</t>
  </si>
  <si>
    <t>CECCHINI SAULINI BENEDETTA</t>
  </si>
  <si>
    <t>120 </t>
  </si>
  <si>
    <t>1.55.05</t>
  </si>
  <si>
    <t>0.33.53</t>
  </si>
  <si>
    <t>1.04.34</t>
  </si>
  <si>
    <t>0.15.32</t>
  </si>
  <si>
    <t>DE SANTIS ELISABETTA</t>
  </si>
  <si>
    <t>2.02.50</t>
  </si>
  <si>
    <t>0.36.14</t>
  </si>
  <si>
    <t>0.01.09</t>
  </si>
  <si>
    <t>1.06.52</t>
  </si>
  <si>
    <t>0.00.53</t>
  </si>
  <si>
    <t>0.17.42</t>
  </si>
  <si>
    <t>ARIENZO FRANCESCO</t>
  </si>
  <si>
    <t>30 </t>
  </si>
  <si>
    <t>1.09.12</t>
  </si>
  <si>
    <t>0.13.55</t>
  </si>
  <si>
    <t>0.32.19</t>
  </si>
  <si>
    <t>0.22.58</t>
  </si>
  <si>
    <t>FUSCO CLAUDIO</t>
  </si>
  <si>
    <t>45 </t>
  </si>
  <si>
    <t>1.11.08</t>
  </si>
  <si>
    <t>0.15.48</t>
  </si>
  <si>
    <t>0.33.18</t>
  </si>
  <si>
    <t>0.22.02</t>
  </si>
  <si>
    <t>139 </t>
  </si>
  <si>
    <t>1.12.58</t>
  </si>
  <si>
    <t>0.17.33</t>
  </si>
  <si>
    <t>0.33.01</t>
  </si>
  <si>
    <t>0.22.24</t>
  </si>
  <si>
    <t>PRETOLANI LUCA</t>
  </si>
  <si>
    <t>157 </t>
  </si>
  <si>
    <t>1.15.15</t>
  </si>
  <si>
    <t>0.15.54</t>
  </si>
  <si>
    <t>0.37.29</t>
  </si>
  <si>
    <t>0.21.52</t>
  </si>
  <si>
    <t>126 </t>
  </si>
  <si>
    <t>1.16.55</t>
  </si>
  <si>
    <t>0.19.04</t>
  </si>
  <si>
    <t>0.33.56</t>
  </si>
  <si>
    <t>0.23.55</t>
  </si>
  <si>
    <t>121 </t>
  </si>
  <si>
    <t>1.17.36</t>
  </si>
  <si>
    <t>0.16.34</t>
  </si>
  <si>
    <t>0.35.53</t>
  </si>
  <si>
    <t>0.25.09</t>
  </si>
  <si>
    <t>MANGOLINI MAURO</t>
  </si>
  <si>
    <t>86 </t>
  </si>
  <si>
    <t>1.34.22</t>
  </si>
  <si>
    <t>0.26.59</t>
  </si>
  <si>
    <t>0.37.34</t>
  </si>
  <si>
    <t>0.29.49</t>
  </si>
  <si>
    <t>167 </t>
  </si>
  <si>
    <t>1.08.32</t>
  </si>
  <si>
    <t>0.14.43</t>
  </si>
  <si>
    <t>0.31.27</t>
  </si>
  <si>
    <t>0.22.22</t>
  </si>
  <si>
    <t>184 </t>
  </si>
  <si>
    <t>1.14.38</t>
  </si>
  <si>
    <t>0.16.31</t>
  </si>
  <si>
    <t>0.33.57</t>
  </si>
  <si>
    <t>0.24.10</t>
  </si>
  <si>
    <t>175 </t>
  </si>
  <si>
    <t>1.25.22</t>
  </si>
  <si>
    <t>0.18.06</t>
  </si>
  <si>
    <t>0.38.22</t>
  </si>
  <si>
    <t>0.28.54</t>
  </si>
  <si>
    <t>totale atleti: 145</t>
  </si>
  <si>
    <t>15 </t>
  </si>
  <si>
    <t>1.16.13</t>
  </si>
  <si>
    <t>0.14.22</t>
  </si>
  <si>
    <t>0.38.36</t>
  </si>
  <si>
    <t>0.23.15</t>
  </si>
  <si>
    <t>25 </t>
  </si>
  <si>
    <t>1.17.03</t>
  </si>
  <si>
    <t>0.17.02</t>
  </si>
  <si>
    <t>0.38.07</t>
  </si>
  <si>
    <t>0.21.54</t>
  </si>
  <si>
    <t>109 </t>
  </si>
  <si>
    <t>1.19.52</t>
  </si>
  <si>
    <t>0.19.05</t>
  </si>
  <si>
    <t>0.38.17</t>
  </si>
  <si>
    <t>0.22.30</t>
  </si>
  <si>
    <t>57 </t>
  </si>
  <si>
    <t>1.34.46</t>
  </si>
  <si>
    <t>0.22.54</t>
  </si>
  <si>
    <t>0.42.58</t>
  </si>
  <si>
    <t>143 </t>
  </si>
  <si>
    <t>1.16.51</t>
  </si>
  <si>
    <t>0.16.07</t>
  </si>
  <si>
    <t>0.38.20</t>
  </si>
  <si>
    <t>151 </t>
  </si>
  <si>
    <t>1.34.02</t>
  </si>
  <si>
    <t>0.18.58</t>
  </si>
  <si>
    <t>0.46.57</t>
  </si>
  <si>
    <t>0.28.07</t>
  </si>
  <si>
    <t>totale atleti 129</t>
  </si>
  <si>
    <t>totale atlete 19</t>
  </si>
  <si>
    <t>LATINA TRIATHLON SPRINT 5^ EDIZIONE - LATINA(LT) - 12/05/2024</t>
  </si>
  <si>
    <t>VACCARO DARIO</t>
  </si>
  <si>
    <t>2.16.26</t>
  </si>
  <si>
    <t>0.28.12</t>
  </si>
  <si>
    <t>1.06.02</t>
  </si>
  <si>
    <t>0.42.12</t>
  </si>
  <si>
    <t>28 </t>
  </si>
  <si>
    <t>2.19.39</t>
  </si>
  <si>
    <t>0.28.21</t>
  </si>
  <si>
    <t>1.05.58</t>
  </si>
  <si>
    <t>0.45.20</t>
  </si>
  <si>
    <t>VELTRO COSIMO</t>
  </si>
  <si>
    <t>89 </t>
  </si>
  <si>
    <t>2.28.07</t>
  </si>
  <si>
    <t>0.30.50</t>
  </si>
  <si>
    <t>1.15.37</t>
  </si>
  <si>
    <t>0.41.40</t>
  </si>
  <si>
    <t>PIANTEDOSI LUCA</t>
  </si>
  <si>
    <t>72 </t>
  </si>
  <si>
    <t>2.30.07</t>
  </si>
  <si>
    <t>0.30.26</t>
  </si>
  <si>
    <t>1.14.57</t>
  </si>
  <si>
    <t>0.44.44</t>
  </si>
  <si>
    <t>138 </t>
  </si>
  <si>
    <t>2.32.53</t>
  </si>
  <si>
    <t>0.32.43</t>
  </si>
  <si>
    <t>0.43.57</t>
  </si>
  <si>
    <t>124 </t>
  </si>
  <si>
    <t>3.11.58</t>
  </si>
  <si>
    <t>0.43.32</t>
  </si>
  <si>
    <t>1.29.30</t>
  </si>
  <si>
    <t>0.58.56</t>
  </si>
  <si>
    <t>Totale atleti: 125</t>
  </si>
  <si>
    <t>2.24.27</t>
  </si>
  <si>
    <t>0.31.49</t>
  </si>
  <si>
    <t>1.11.09</t>
  </si>
  <si>
    <t>0.41.29</t>
  </si>
  <si>
    <t>148 </t>
  </si>
  <si>
    <t>3.06.54</t>
  </si>
  <si>
    <t>0.36.16</t>
  </si>
  <si>
    <t>1.31.53</t>
  </si>
  <si>
    <t>0.58.45</t>
  </si>
  <si>
    <t>Totale atlete: 14</t>
  </si>
  <si>
    <t>TRIATHLON OLIMPICO DI VICO - RONCIGLIONE(VT) - 15/06/2024</t>
  </si>
  <si>
    <t>16 </t>
  </si>
  <si>
    <t>1.11.16</t>
  </si>
  <si>
    <t>0.11.55</t>
  </si>
  <si>
    <t>0.34.26</t>
  </si>
  <si>
    <t>0.00.43</t>
  </si>
  <si>
    <t>0.22.47</t>
  </si>
  <si>
    <t>35 </t>
  </si>
  <si>
    <t>1.14.26</t>
  </si>
  <si>
    <t>0.13.26</t>
  </si>
  <si>
    <t>0.01.15</t>
  </si>
  <si>
    <t>0.38.48</t>
  </si>
  <si>
    <t>0.20.12</t>
  </si>
  <si>
    <t>130 </t>
  </si>
  <si>
    <t>1.32.59</t>
  </si>
  <si>
    <t>0.15.08</t>
  </si>
  <si>
    <t>0.02.39</t>
  </si>
  <si>
    <t>0.44.25</t>
  </si>
  <si>
    <t>0.01.02</t>
  </si>
  <si>
    <t>0.29.45</t>
  </si>
  <si>
    <t>BUGLIELLI MARCO</t>
  </si>
  <si>
    <t>141 </t>
  </si>
  <si>
    <t>1.33.00</t>
  </si>
  <si>
    <t>0.13.47</t>
  </si>
  <si>
    <t>0.02.50</t>
  </si>
  <si>
    <t>0.47.52</t>
  </si>
  <si>
    <t>0.00.34</t>
  </si>
  <si>
    <t>0.27.57</t>
  </si>
  <si>
    <t>Totale atleti: 135</t>
  </si>
  <si>
    <t>153 </t>
  </si>
  <si>
    <t>1.30.45</t>
  </si>
  <si>
    <t>0.13.56</t>
  </si>
  <si>
    <t>0.01.34</t>
  </si>
  <si>
    <t>0.44.50</t>
  </si>
  <si>
    <t>0.29.07</t>
  </si>
  <si>
    <t>Totale atlete: 27</t>
  </si>
  <si>
    <t>TRIATHLON DELLA TUSCIA - GROTTE DI CASTRO(VT) - 08/09/2024</t>
  </si>
  <si>
    <t xml:space="preserve">Triathlon sprint Sabaudia - Sabaudia (LT) - 28/04/2024 </t>
  </si>
  <si>
    <t>totale atlete: 29</t>
  </si>
  <si>
    <t>CERISOLA MATTEO</t>
  </si>
  <si>
    <t>1.10.28</t>
  </si>
  <si>
    <t>0.14.56</t>
  </si>
  <si>
    <t>0.33.27</t>
  </si>
  <si>
    <t>0.22.05</t>
  </si>
  <si>
    <t>MANZI FABIO</t>
  </si>
  <si>
    <t>166 </t>
  </si>
  <si>
    <t>1.14.16</t>
  </si>
  <si>
    <t>0.14.12</t>
  </si>
  <si>
    <t>0.34.57</t>
  </si>
  <si>
    <t>0.25.07</t>
  </si>
  <si>
    <t>CERAMI LUCA</t>
  </si>
  <si>
    <t>122 </t>
  </si>
  <si>
    <t>1.30.25</t>
  </si>
  <si>
    <t>0.19.50</t>
  </si>
  <si>
    <t>0.43.33</t>
  </si>
  <si>
    <t>0.27.02</t>
  </si>
  <si>
    <t>1.33.39</t>
  </si>
  <si>
    <t>0.17.47</t>
  </si>
  <si>
    <t>0.45.37</t>
  </si>
  <si>
    <t>0.30.15</t>
  </si>
  <si>
    <t>BRACCIANO TRIATHLON SPRINT 8^ EDIZIONE - BRACCIANO(RM) - 21/07/2024</t>
  </si>
  <si>
    <t>Totale atleti: 138</t>
  </si>
  <si>
    <t>C.I. AGE GROUP NO DRAFT - ALBA ADRIATICA(TE) - 23/06/2024</t>
  </si>
  <si>
    <t>159 </t>
  </si>
  <si>
    <t>2.30.25</t>
  </si>
  <si>
    <t>0.26.40</t>
  </si>
  <si>
    <t>0.01.04</t>
  </si>
  <si>
    <t>1.15.43</t>
  </si>
  <si>
    <t>0.01.06</t>
  </si>
  <si>
    <t>0.45.52</t>
  </si>
  <si>
    <t>396 </t>
  </si>
  <si>
    <t>2.30.28</t>
  </si>
  <si>
    <t>0.25.56</t>
  </si>
  <si>
    <t>1.14.27</t>
  </si>
  <si>
    <t>0.47.51</t>
  </si>
  <si>
    <t>608 </t>
  </si>
  <si>
    <t>2.44.37</t>
  </si>
  <si>
    <t>0.31.26</t>
  </si>
  <si>
    <t>1.21.18</t>
  </si>
  <si>
    <t>0.00.54</t>
  </si>
  <si>
    <t>0.49.09</t>
  </si>
  <si>
    <t>129 </t>
  </si>
  <si>
    <t>2.55.11</t>
  </si>
  <si>
    <t>0.25.05</t>
  </si>
  <si>
    <t>0.01.03</t>
  </si>
  <si>
    <t>1.31.48</t>
  </si>
  <si>
    <t>0.01.30</t>
  </si>
  <si>
    <t>0.55.45</t>
  </si>
  <si>
    <t>267 </t>
  </si>
  <si>
    <t>3.04.34</t>
  </si>
  <si>
    <t>0.41.14</t>
  </si>
  <si>
    <t>0.01.41</t>
  </si>
  <si>
    <t>1.28.20</t>
  </si>
  <si>
    <t>0.02.11</t>
  </si>
  <si>
    <t>0.51.08</t>
  </si>
  <si>
    <t xml:space="preserve">NARDONE FRANCESCA </t>
  </si>
  <si>
    <t>532 </t>
  </si>
  <si>
    <t>2.39.47</t>
  </si>
  <si>
    <t>0.27.07</t>
  </si>
  <si>
    <t>0.01.24</t>
  </si>
  <si>
    <t>1.20.55</t>
  </si>
  <si>
    <t>0.00.57</t>
  </si>
  <si>
    <t>0.49.24</t>
  </si>
  <si>
    <t>565 </t>
  </si>
  <si>
    <t>3.25.48</t>
  </si>
  <si>
    <t>0.31.34</t>
  </si>
  <si>
    <t>0.01.45</t>
  </si>
  <si>
    <t>1.43.57</t>
  </si>
  <si>
    <t>0.01.42</t>
  </si>
  <si>
    <t>1.06.50</t>
  </si>
  <si>
    <t>VALEAU STEFANO</t>
  </si>
  <si>
    <t>CORONAS FRANCESCO SALVATORICO</t>
  </si>
  <si>
    <t>NOVELLI ANDREA</t>
  </si>
  <si>
    <t>Totale atleti: 92</t>
  </si>
  <si>
    <t>Totale atleti: 477</t>
  </si>
  <si>
    <t>COGNOME</t>
  </si>
  <si>
    <t>NOME</t>
  </si>
  <si>
    <t>CAT</t>
  </si>
  <si>
    <t>PUNTI</t>
  </si>
  <si>
    <t>GARE</t>
  </si>
  <si>
    <t>SABAUDIA TRIATHLON OLIMPICO - SABAUDIA(LT) - 27/10/2024</t>
  </si>
  <si>
    <t>2.10.33</t>
  </si>
  <si>
    <t>0.29.41</t>
  </si>
  <si>
    <t>0.56.39</t>
  </si>
  <si>
    <t>0.44.13</t>
  </si>
  <si>
    <t>2.11.15</t>
  </si>
  <si>
    <t>0.28.38</t>
  </si>
  <si>
    <t>0.57.30</t>
  </si>
  <si>
    <t>0.45.07</t>
  </si>
  <si>
    <t>FIORAVANTI DANIELE</t>
  </si>
  <si>
    <t>101 </t>
  </si>
  <si>
    <t>2.26.39</t>
  </si>
  <si>
    <t>0.30.41</t>
  </si>
  <si>
    <t>1.05.12</t>
  </si>
  <si>
    <t>0.50.46</t>
  </si>
  <si>
    <t>37 </t>
  </si>
  <si>
    <t>2.30.24</t>
  </si>
  <si>
    <t>0.34.04</t>
  </si>
  <si>
    <t>1.00.58</t>
  </si>
  <si>
    <t>0.55.22</t>
  </si>
  <si>
    <t>2.32.39</t>
  </si>
  <si>
    <t>0.36.20</t>
  </si>
  <si>
    <t>1.06.04</t>
  </si>
  <si>
    <t>0.50.15</t>
  </si>
  <si>
    <t>40 </t>
  </si>
  <si>
    <t>2.33.13</t>
  </si>
  <si>
    <t>0.28.51</t>
  </si>
  <si>
    <t>1.12.18</t>
  </si>
  <si>
    <t>0.52.04</t>
  </si>
  <si>
    <t>TESTA FEDERICO</t>
  </si>
  <si>
    <t>137 </t>
  </si>
  <si>
    <t>2.34.47</t>
  </si>
  <si>
    <t>0.32.37</t>
  </si>
  <si>
    <t>1.02.52</t>
  </si>
  <si>
    <t>0.59.18</t>
  </si>
  <si>
    <t>CHATZIGIANNAKIS IOANNIS</t>
  </si>
  <si>
    <t>2.40.10</t>
  </si>
  <si>
    <t>0.34.41</t>
  </si>
  <si>
    <t>1.10.16</t>
  </si>
  <si>
    <t>0.55.13</t>
  </si>
  <si>
    <t>DUBBIOSO GIULIO ANTONINO</t>
  </si>
  <si>
    <t>2.42.10</t>
  </si>
  <si>
    <t>0.32.39</t>
  </si>
  <si>
    <t>1.11.12</t>
  </si>
  <si>
    <t>0.58.19</t>
  </si>
  <si>
    <t>2.29.01</t>
  </si>
  <si>
    <t>1.09.59</t>
  </si>
  <si>
    <t>0.47.39</t>
  </si>
  <si>
    <t>CLASSIFICA CRITERIUM SPRINT - OLIMPICI 2024</t>
  </si>
  <si>
    <t>Duathlon EST! EST!! EST!!!</t>
  </si>
  <si>
    <t>Sabaudia Triathlon Sprint</t>
  </si>
  <si>
    <t>Triathlon Sprint di Latina</t>
  </si>
  <si>
    <t>Triathlon Olimpico Sabaudia</t>
  </si>
  <si>
    <t>Sabaudia Duathlon di Carnevale</t>
  </si>
  <si>
    <t xml:space="preserve">bonus </t>
  </si>
  <si>
    <t>valmori</t>
  </si>
  <si>
    <t>Triathlon Olimpico Lago di Vico</t>
  </si>
  <si>
    <t>arienzo</t>
  </si>
  <si>
    <t xml:space="preserve">Vaccaro - </t>
  </si>
  <si>
    <t>Triathlon della Tuscia</t>
  </si>
  <si>
    <t>Campionato Italiano Triathlon Olimpico no-draft Al...</t>
  </si>
  <si>
    <t>C.I.Cervia</t>
  </si>
  <si>
    <t>956 </t>
  </si>
  <si>
    <t>1.08.10</t>
  </si>
  <si>
    <t>0.12.02</t>
  </si>
  <si>
    <t>0.03.22</t>
  </si>
  <si>
    <t>0.30.42</t>
  </si>
  <si>
    <t>0.01.39</t>
  </si>
  <si>
    <t>0.20.25</t>
  </si>
  <si>
    <t>Campionato Italiano Triathlon Sprint Cervia - 28/09/2024</t>
  </si>
</sst>
</file>

<file path=xl/styles.xml><?xml version="1.0" encoding="utf-8"?>
<styleSheet xmlns="http://schemas.openxmlformats.org/spreadsheetml/2006/main">
  <numFmts count="1">
    <numFmt numFmtId="164" formatCode="dd/mm/yy;@"/>
  </numFmts>
  <fonts count="33">
    <font>
      <sz val="11"/>
      <color theme="1"/>
      <name val="Calibri"/>
      <family val="2"/>
      <scheme val="minor"/>
    </font>
    <font>
      <sz val="7.7"/>
      <color theme="1"/>
      <name val="Arial"/>
      <family val="2"/>
    </font>
    <font>
      <b/>
      <sz val="7.7"/>
      <color theme="1"/>
      <name val="Arial"/>
      <family val="2"/>
    </font>
    <font>
      <b/>
      <sz val="12"/>
      <color rgb="FF000080"/>
      <name val="Verdana"/>
      <family val="2"/>
    </font>
    <font>
      <b/>
      <sz val="10"/>
      <color rgb="FF000080"/>
      <name val="Verdana"/>
      <family val="2"/>
    </font>
    <font>
      <b/>
      <sz val="9"/>
      <color rgb="FF00B050"/>
      <name val="Calibri"/>
      <family val="2"/>
    </font>
    <font>
      <b/>
      <sz val="8"/>
      <color rgb="FF00B050"/>
      <name val="Calibri"/>
      <family val="2"/>
    </font>
    <font>
      <b/>
      <sz val="12.1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rgb="FF0070C0"/>
      <name val="Calibri"/>
      <family val="2"/>
    </font>
    <font>
      <b/>
      <u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FFFF"/>
      <name val="Verdana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444444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.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124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790"/>
        <bgColor indexed="64"/>
      </patternFill>
    </fill>
    <fill>
      <patternFill patternType="solid">
        <fgColor rgb="FFFDFDFE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6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1" xfId="0" applyBorder="1"/>
    <xf numFmtId="0" fontId="7" fillId="6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8" borderId="13" xfId="0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9" fillId="9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/>
    <xf numFmtId="0" fontId="0" fillId="4" borderId="1" xfId="0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5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4" fillId="11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25" fillId="10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wrapText="1"/>
    </xf>
    <xf numFmtId="0" fontId="26" fillId="12" borderId="1" xfId="0" applyFont="1" applyFill="1" applyBorder="1"/>
    <xf numFmtId="0" fontId="29" fillId="3" borderId="1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left" wrapText="1"/>
    </xf>
    <xf numFmtId="0" fontId="30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1" fillId="2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3" fillId="3" borderId="0" xfId="0" applyFont="1" applyFill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124</xdr:row>
      <xdr:rowOff>114300</xdr:rowOff>
    </xdr:to>
    <xdr:sp macro="" textlink="">
      <xdr:nvSpPr>
        <xdr:cNvPr id="2" name="AutoShape 1" descr="Italia"/>
        <xdr:cNvSpPr>
          <a:spLocks noChangeAspect="1" noChangeArrowheads="1"/>
        </xdr:cNvSpPr>
      </xdr:nvSpPr>
      <xdr:spPr bwMode="auto">
        <a:xfrm>
          <a:off x="4619625" y="2500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workbookViewId="0">
      <selection sqref="A1:M1"/>
    </sheetView>
  </sheetViews>
  <sheetFormatPr defaultRowHeight="15"/>
  <cols>
    <col min="1" max="1" width="4.5703125" style="52" bestFit="1" customWidth="1"/>
    <col min="2" max="2" width="14.85546875" bestFit="1" customWidth="1"/>
    <col min="3" max="3" width="16.140625" bestFit="1" customWidth="1"/>
    <col min="4" max="4" width="4.5703125" style="52" bestFit="1" customWidth="1"/>
    <col min="5" max="5" width="6.7109375" style="52" bestFit="1" customWidth="1"/>
    <col min="6" max="6" width="5.85546875" style="52" bestFit="1" customWidth="1"/>
    <col min="7" max="7" width="2.7109375" customWidth="1"/>
    <col min="8" max="8" width="4.5703125" style="52" bestFit="1" customWidth="1"/>
    <col min="9" max="9" width="16.28515625" customWidth="1"/>
    <col min="10" max="10" width="12.42578125" customWidth="1"/>
    <col min="11" max="11" width="4.5703125" bestFit="1" customWidth="1"/>
    <col min="13" max="13" width="5.85546875" bestFit="1" customWidth="1"/>
  </cols>
  <sheetData>
    <row r="1" spans="1:13" ht="33.75" customHeight="1">
      <c r="A1" s="88" t="s">
        <v>654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>
      <c r="A2" s="57" t="s">
        <v>0</v>
      </c>
      <c r="B2" s="57" t="s">
        <v>601</v>
      </c>
      <c r="C2" s="57" t="s">
        <v>602</v>
      </c>
      <c r="D2" s="57" t="s">
        <v>603</v>
      </c>
      <c r="E2" s="57" t="s">
        <v>604</v>
      </c>
      <c r="F2" s="57" t="s">
        <v>605</v>
      </c>
      <c r="H2" s="57" t="s">
        <v>0</v>
      </c>
      <c r="I2" s="57" t="s">
        <v>601</v>
      </c>
      <c r="J2" s="57" t="s">
        <v>602</v>
      </c>
      <c r="K2" s="57" t="s">
        <v>603</v>
      </c>
      <c r="L2" s="57" t="s">
        <v>604</v>
      </c>
      <c r="M2" s="57" t="s">
        <v>605</v>
      </c>
    </row>
    <row r="3" spans="1:13">
      <c r="A3" s="63">
        <v>1</v>
      </c>
      <c r="B3" s="62" t="s">
        <v>204</v>
      </c>
      <c r="C3" s="62" t="s">
        <v>168</v>
      </c>
      <c r="D3" s="58" t="s">
        <v>35</v>
      </c>
      <c r="E3" s="58">
        <v>1193</v>
      </c>
      <c r="F3" s="58">
        <v>5</v>
      </c>
      <c r="H3" s="63">
        <v>1</v>
      </c>
      <c r="I3" s="62" t="s">
        <v>110</v>
      </c>
      <c r="J3" s="62" t="s">
        <v>111</v>
      </c>
      <c r="K3" s="58" t="s">
        <v>95</v>
      </c>
      <c r="L3" s="105">
        <v>2288</v>
      </c>
      <c r="M3" s="105">
        <v>7</v>
      </c>
    </row>
    <row r="4" spans="1:13">
      <c r="A4" s="63">
        <v>2</v>
      </c>
      <c r="B4" s="62" t="s">
        <v>255</v>
      </c>
      <c r="C4" s="62" t="s">
        <v>256</v>
      </c>
      <c r="D4" s="58" t="s">
        <v>73</v>
      </c>
      <c r="E4" s="58">
        <v>1163</v>
      </c>
      <c r="F4" s="58">
        <v>4</v>
      </c>
      <c r="H4" s="63">
        <v>2</v>
      </c>
      <c r="I4" s="62" t="s">
        <v>104</v>
      </c>
      <c r="J4" s="62" t="s">
        <v>105</v>
      </c>
      <c r="K4" s="58" t="s">
        <v>96</v>
      </c>
      <c r="L4" s="105">
        <v>703</v>
      </c>
      <c r="M4" s="105">
        <v>6</v>
      </c>
    </row>
    <row r="5" spans="1:13">
      <c r="A5" s="63">
        <v>3</v>
      </c>
      <c r="B5" s="62" t="s">
        <v>221</v>
      </c>
      <c r="C5" s="62" t="s">
        <v>121</v>
      </c>
      <c r="D5" s="58" t="s">
        <v>42</v>
      </c>
      <c r="E5" s="58">
        <v>875</v>
      </c>
      <c r="F5" s="58">
        <v>3</v>
      </c>
      <c r="H5" s="63">
        <v>3</v>
      </c>
      <c r="I5" s="62" t="s">
        <v>213</v>
      </c>
      <c r="J5" s="62" t="s">
        <v>214</v>
      </c>
      <c r="K5" s="58" t="s">
        <v>98</v>
      </c>
      <c r="L5" s="105">
        <v>472</v>
      </c>
      <c r="M5" s="105">
        <v>2</v>
      </c>
    </row>
    <row r="6" spans="1:13">
      <c r="A6" s="73">
        <v>4</v>
      </c>
      <c r="B6" s="30" t="s">
        <v>157</v>
      </c>
      <c r="C6" s="30" t="s">
        <v>158</v>
      </c>
      <c r="D6" s="20" t="s">
        <v>20</v>
      </c>
      <c r="E6" s="20">
        <v>793</v>
      </c>
      <c r="F6" s="18">
        <v>2</v>
      </c>
      <c r="H6" s="60"/>
      <c r="I6" s="61"/>
      <c r="J6" s="61"/>
      <c r="K6" s="60"/>
      <c r="L6" s="60"/>
      <c r="M6" s="60"/>
    </row>
    <row r="7" spans="1:13">
      <c r="A7" s="73">
        <v>5</v>
      </c>
      <c r="B7" s="30" t="s">
        <v>159</v>
      </c>
      <c r="C7" s="30" t="s">
        <v>160</v>
      </c>
      <c r="D7" s="20" t="s">
        <v>27</v>
      </c>
      <c r="E7" s="20">
        <v>775</v>
      </c>
      <c r="F7" s="18">
        <v>2</v>
      </c>
      <c r="H7" s="70"/>
      <c r="I7" s="71"/>
      <c r="J7" s="71"/>
      <c r="K7" s="70"/>
      <c r="L7" s="70"/>
      <c r="M7" s="70"/>
    </row>
    <row r="8" spans="1:13">
      <c r="A8" s="73">
        <v>6</v>
      </c>
      <c r="B8" s="30" t="s">
        <v>124</v>
      </c>
      <c r="C8" s="30" t="s">
        <v>125</v>
      </c>
      <c r="D8" s="20" t="s">
        <v>42</v>
      </c>
      <c r="E8" s="20">
        <v>761</v>
      </c>
      <c r="F8" s="18">
        <v>3</v>
      </c>
      <c r="H8" s="70"/>
      <c r="I8" s="71"/>
      <c r="J8" s="71"/>
      <c r="K8" s="70"/>
      <c r="L8" s="70"/>
      <c r="M8" s="70"/>
    </row>
    <row r="9" spans="1:13">
      <c r="A9" s="73">
        <v>7</v>
      </c>
      <c r="B9" s="30" t="s">
        <v>155</v>
      </c>
      <c r="C9" s="30" t="s">
        <v>156</v>
      </c>
      <c r="D9" s="20" t="s">
        <v>95</v>
      </c>
      <c r="E9" s="20">
        <v>686</v>
      </c>
      <c r="F9" s="18">
        <v>3</v>
      </c>
      <c r="H9" s="70"/>
      <c r="I9" s="71"/>
      <c r="J9" s="71"/>
      <c r="K9" s="70"/>
      <c r="L9" s="70"/>
      <c r="M9" s="70"/>
    </row>
    <row r="10" spans="1:13">
      <c r="A10" s="73">
        <v>8</v>
      </c>
      <c r="B10" s="103" t="s">
        <v>175</v>
      </c>
      <c r="C10" s="104" t="s">
        <v>139</v>
      </c>
      <c r="D10" s="73" t="s">
        <v>42</v>
      </c>
      <c r="E10" s="73">
        <v>529</v>
      </c>
      <c r="F10" s="18">
        <v>2</v>
      </c>
      <c r="G10" s="59"/>
    </row>
    <row r="11" spans="1:13">
      <c r="A11" s="73">
        <v>9</v>
      </c>
      <c r="B11" s="30" t="s">
        <v>200</v>
      </c>
      <c r="C11" s="30" t="s">
        <v>117</v>
      </c>
      <c r="D11" s="20" t="s">
        <v>27</v>
      </c>
      <c r="E11" s="20">
        <v>368</v>
      </c>
      <c r="F11" s="18">
        <v>1</v>
      </c>
      <c r="G11" s="59"/>
    </row>
    <row r="12" spans="1:13">
      <c r="A12" s="73">
        <v>10</v>
      </c>
      <c r="B12" s="30" t="s">
        <v>185</v>
      </c>
      <c r="C12" s="30" t="s">
        <v>164</v>
      </c>
      <c r="D12" s="20" t="s">
        <v>42</v>
      </c>
      <c r="E12" s="20">
        <v>344</v>
      </c>
      <c r="F12" s="18">
        <v>2</v>
      </c>
      <c r="G12" s="59"/>
    </row>
    <row r="13" spans="1:13">
      <c r="A13" s="73">
        <v>11</v>
      </c>
      <c r="B13" s="30" t="s">
        <v>183</v>
      </c>
      <c r="C13" s="30" t="s">
        <v>137</v>
      </c>
      <c r="D13" s="20" t="s">
        <v>96</v>
      </c>
      <c r="E13" s="20">
        <v>333</v>
      </c>
      <c r="F13" s="18">
        <v>2</v>
      </c>
      <c r="G13" s="59"/>
    </row>
    <row r="14" spans="1:13">
      <c r="A14" s="73">
        <v>12</v>
      </c>
      <c r="B14" s="30" t="s">
        <v>142</v>
      </c>
      <c r="C14" s="30" t="s">
        <v>121</v>
      </c>
      <c r="D14" s="20" t="s">
        <v>42</v>
      </c>
      <c r="E14" s="20">
        <v>313</v>
      </c>
      <c r="F14" s="18">
        <v>2</v>
      </c>
      <c r="G14" s="59"/>
    </row>
    <row r="15" spans="1:13">
      <c r="A15" s="73">
        <v>13</v>
      </c>
      <c r="B15" s="30" t="s">
        <v>138</v>
      </c>
      <c r="C15" s="30" t="s">
        <v>139</v>
      </c>
      <c r="D15" s="20" t="s">
        <v>98</v>
      </c>
      <c r="E15" s="20">
        <v>290</v>
      </c>
      <c r="F15" s="18">
        <v>1</v>
      </c>
      <c r="G15" s="59"/>
    </row>
    <row r="16" spans="1:13">
      <c r="A16" s="73">
        <v>14</v>
      </c>
      <c r="B16" s="30" t="s">
        <v>161</v>
      </c>
      <c r="C16" s="30" t="s">
        <v>162</v>
      </c>
      <c r="D16" s="20" t="s">
        <v>42</v>
      </c>
      <c r="E16" s="20">
        <v>289</v>
      </c>
      <c r="F16" s="18">
        <v>3</v>
      </c>
      <c r="G16" s="59"/>
    </row>
    <row r="17" spans="1:7">
      <c r="A17" s="73">
        <v>15</v>
      </c>
      <c r="B17" s="30" t="s">
        <v>170</v>
      </c>
      <c r="C17" s="30" t="s">
        <v>171</v>
      </c>
      <c r="D17" s="20" t="s">
        <v>95</v>
      </c>
      <c r="E17" s="20">
        <v>215</v>
      </c>
      <c r="F17" s="18">
        <v>1</v>
      </c>
      <c r="G17" s="59"/>
    </row>
    <row r="18" spans="1:7">
      <c r="A18" s="73">
        <v>16</v>
      </c>
      <c r="B18" s="30" t="s">
        <v>238</v>
      </c>
      <c r="C18" s="30" t="s">
        <v>158</v>
      </c>
      <c r="D18" s="20" t="s">
        <v>27</v>
      </c>
      <c r="E18" s="20">
        <v>210</v>
      </c>
      <c r="F18" s="18">
        <v>1</v>
      </c>
      <c r="G18" s="59"/>
    </row>
    <row r="19" spans="1:7">
      <c r="A19" s="73">
        <v>17</v>
      </c>
      <c r="B19" s="30" t="s">
        <v>116</v>
      </c>
      <c r="C19" s="30" t="s">
        <v>117</v>
      </c>
      <c r="D19" s="20" t="s">
        <v>27</v>
      </c>
      <c r="E19" s="20">
        <v>204</v>
      </c>
      <c r="F19" s="18">
        <v>1</v>
      </c>
      <c r="G19" s="59"/>
    </row>
    <row r="20" spans="1:7">
      <c r="A20" s="73">
        <v>18</v>
      </c>
      <c r="B20" s="30" t="s">
        <v>205</v>
      </c>
      <c r="C20" s="30" t="s">
        <v>191</v>
      </c>
      <c r="D20" s="20" t="s">
        <v>27</v>
      </c>
      <c r="E20" s="20">
        <v>202</v>
      </c>
      <c r="F20" s="18">
        <v>1</v>
      </c>
      <c r="G20" s="59"/>
    </row>
    <row r="21" spans="1:7">
      <c r="A21" s="73">
        <v>19</v>
      </c>
      <c r="B21" s="30" t="s">
        <v>203</v>
      </c>
      <c r="C21" s="30" t="s">
        <v>129</v>
      </c>
      <c r="D21" s="20" t="s">
        <v>97</v>
      </c>
      <c r="E21" s="20">
        <v>179</v>
      </c>
      <c r="F21" s="18">
        <v>1</v>
      </c>
      <c r="G21" s="59"/>
    </row>
    <row r="22" spans="1:7">
      <c r="A22" s="73">
        <v>20</v>
      </c>
      <c r="B22" s="30" t="s">
        <v>178</v>
      </c>
      <c r="C22" s="30" t="s">
        <v>137</v>
      </c>
      <c r="D22" s="20" t="s">
        <v>20</v>
      </c>
      <c r="E22" s="20">
        <v>178</v>
      </c>
      <c r="F22" s="18">
        <v>1</v>
      </c>
      <c r="G22" s="59"/>
    </row>
    <row r="23" spans="1:7">
      <c r="A23" s="73">
        <v>21</v>
      </c>
      <c r="B23" s="30" t="s">
        <v>195</v>
      </c>
      <c r="C23" s="30" t="s">
        <v>173</v>
      </c>
      <c r="D23" s="20" t="s">
        <v>35</v>
      </c>
      <c r="E23" s="20">
        <v>162</v>
      </c>
      <c r="F23" s="18">
        <v>1</v>
      </c>
      <c r="G23" s="59"/>
    </row>
    <row r="24" spans="1:7">
      <c r="A24" s="73">
        <v>22</v>
      </c>
      <c r="B24" s="30" t="s">
        <v>151</v>
      </c>
      <c r="C24" s="30" t="s">
        <v>152</v>
      </c>
      <c r="D24" s="20" t="s">
        <v>95</v>
      </c>
      <c r="E24" s="20">
        <v>123</v>
      </c>
      <c r="F24" s="18">
        <v>1</v>
      </c>
    </row>
    <row r="25" spans="1:7">
      <c r="A25" s="73">
        <v>23</v>
      </c>
      <c r="B25" s="104" t="s">
        <v>130</v>
      </c>
      <c r="C25" s="104" t="s">
        <v>131</v>
      </c>
      <c r="D25" s="73" t="s">
        <v>73</v>
      </c>
      <c r="E25" s="73">
        <v>115</v>
      </c>
      <c r="F25" s="18">
        <v>2</v>
      </c>
    </row>
    <row r="26" spans="1:7">
      <c r="A26" s="73">
        <v>24</v>
      </c>
      <c r="B26" s="30" t="s">
        <v>229</v>
      </c>
      <c r="C26" s="30" t="s">
        <v>230</v>
      </c>
      <c r="D26" s="20" t="s">
        <v>35</v>
      </c>
      <c r="E26" s="20">
        <v>107</v>
      </c>
      <c r="F26" s="18">
        <v>1</v>
      </c>
    </row>
    <row r="27" spans="1:7">
      <c r="A27" s="73">
        <v>25</v>
      </c>
      <c r="B27" s="30" t="s">
        <v>120</v>
      </c>
      <c r="C27" s="30" t="s">
        <v>121</v>
      </c>
      <c r="D27" s="20" t="s">
        <v>73</v>
      </c>
      <c r="E27" s="20">
        <v>101</v>
      </c>
      <c r="F27" s="18">
        <v>1</v>
      </c>
    </row>
    <row r="28" spans="1:7">
      <c r="A28" s="73">
        <v>26</v>
      </c>
      <c r="B28" s="30" t="s">
        <v>132</v>
      </c>
      <c r="C28" s="30" t="s">
        <v>117</v>
      </c>
      <c r="D28" s="20" t="s">
        <v>96</v>
      </c>
      <c r="E28" s="20">
        <v>97</v>
      </c>
      <c r="F28" s="18">
        <v>2</v>
      </c>
    </row>
    <row r="29" spans="1:7">
      <c r="A29" s="73">
        <v>27</v>
      </c>
      <c r="B29" s="30" t="s">
        <v>234</v>
      </c>
      <c r="C29" s="30" t="s">
        <v>235</v>
      </c>
      <c r="D29" s="20" t="s">
        <v>35</v>
      </c>
      <c r="E29" s="20">
        <v>91</v>
      </c>
      <c r="F29" s="18">
        <v>1</v>
      </c>
    </row>
    <row r="30" spans="1:7">
      <c r="A30" s="73">
        <v>28</v>
      </c>
      <c r="B30" s="30" t="s">
        <v>166</v>
      </c>
      <c r="C30" s="30" t="s">
        <v>131</v>
      </c>
      <c r="D30" s="20" t="s">
        <v>95</v>
      </c>
      <c r="E30" s="20">
        <v>89</v>
      </c>
      <c r="F30" s="18">
        <v>3</v>
      </c>
    </row>
    <row r="31" spans="1:7">
      <c r="A31" s="73">
        <v>29</v>
      </c>
      <c r="B31" s="30" t="s">
        <v>201</v>
      </c>
      <c r="C31" s="30" t="s">
        <v>202</v>
      </c>
      <c r="D31" s="20" t="s">
        <v>73</v>
      </c>
      <c r="E31" s="20">
        <v>86</v>
      </c>
      <c r="F31" s="18">
        <v>1</v>
      </c>
    </row>
    <row r="32" spans="1:7">
      <c r="A32" s="73">
        <v>30</v>
      </c>
      <c r="B32" s="30" t="s">
        <v>174</v>
      </c>
      <c r="C32" s="30" t="s">
        <v>154</v>
      </c>
      <c r="D32" s="20" t="s">
        <v>35</v>
      </c>
      <c r="E32" s="20">
        <v>77</v>
      </c>
      <c r="F32" s="18">
        <v>1</v>
      </c>
    </row>
    <row r="33" spans="1:6">
      <c r="A33" s="73">
        <v>31</v>
      </c>
      <c r="B33" s="30" t="s">
        <v>228</v>
      </c>
      <c r="C33" s="30" t="s">
        <v>137</v>
      </c>
      <c r="D33" s="20" t="s">
        <v>98</v>
      </c>
      <c r="E33" s="20">
        <v>60</v>
      </c>
      <c r="F33" s="18">
        <v>1</v>
      </c>
    </row>
    <row r="34" spans="1:6">
      <c r="A34" s="73">
        <v>32</v>
      </c>
      <c r="B34" s="30" t="s">
        <v>239</v>
      </c>
      <c r="C34" s="30" t="s">
        <v>240</v>
      </c>
      <c r="D34" s="20" t="s">
        <v>97</v>
      </c>
      <c r="E34" s="20">
        <v>53</v>
      </c>
      <c r="F34" s="18">
        <v>1</v>
      </c>
    </row>
    <row r="35" spans="1:6">
      <c r="A35" s="73">
        <v>33</v>
      </c>
      <c r="B35" s="30" t="s">
        <v>198</v>
      </c>
      <c r="C35" s="30" t="s">
        <v>199</v>
      </c>
      <c r="D35" s="20" t="s">
        <v>97</v>
      </c>
      <c r="E35" s="20">
        <v>23</v>
      </c>
      <c r="F35" s="18">
        <v>1</v>
      </c>
    </row>
    <row r="36" spans="1:6">
      <c r="A36" s="73">
        <v>34</v>
      </c>
      <c r="B36" s="30" t="s">
        <v>167</v>
      </c>
      <c r="C36" s="30" t="s">
        <v>168</v>
      </c>
      <c r="D36" s="20" t="s">
        <v>96</v>
      </c>
      <c r="E36" s="20">
        <v>10</v>
      </c>
      <c r="F36" s="18">
        <v>1</v>
      </c>
    </row>
  </sheetData>
  <mergeCells count="1">
    <mergeCell ref="A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30"/>
  <sheetViews>
    <sheetView workbookViewId="0">
      <selection activeCell="A7" sqref="A7"/>
    </sheetView>
  </sheetViews>
  <sheetFormatPr defaultRowHeight="15"/>
  <cols>
    <col min="4" max="4" width="35.42578125" customWidth="1"/>
  </cols>
  <sheetData>
    <row r="1" spans="1:24" ht="38.25" customHeight="1">
      <c r="A1" s="98" t="s">
        <v>522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49"/>
      <c r="S1" s="5"/>
      <c r="T1" s="49"/>
      <c r="U1" s="49"/>
      <c r="V1" s="49"/>
      <c r="W1" s="49"/>
      <c r="X1" s="49"/>
    </row>
    <row r="2" spans="1:24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333</v>
      </c>
      <c r="K2" s="41" t="s">
        <v>9</v>
      </c>
      <c r="L2" s="41" t="s">
        <v>10</v>
      </c>
      <c r="M2" s="41" t="s">
        <v>334</v>
      </c>
      <c r="N2" s="41" t="s">
        <v>9</v>
      </c>
      <c r="O2" s="41" t="s">
        <v>11</v>
      </c>
      <c r="P2" s="41" t="s">
        <v>12</v>
      </c>
      <c r="Q2" s="41" t="s">
        <v>13</v>
      </c>
      <c r="R2" s="49"/>
      <c r="S2" s="49"/>
      <c r="T2" s="49"/>
      <c r="U2" s="49"/>
      <c r="V2" s="49"/>
      <c r="W2" s="49"/>
      <c r="X2" s="49"/>
    </row>
    <row r="3" spans="1:24">
      <c r="A3" s="2">
        <v>40</v>
      </c>
      <c r="B3" s="2">
        <v>101</v>
      </c>
      <c r="C3" s="2">
        <v>240</v>
      </c>
      <c r="D3" s="3" t="s">
        <v>444</v>
      </c>
      <c r="E3" s="4">
        <v>45.77</v>
      </c>
      <c r="F3" s="4" t="s">
        <v>487</v>
      </c>
      <c r="G3" s="2" t="s">
        <v>488</v>
      </c>
      <c r="H3" s="4">
        <v>21</v>
      </c>
      <c r="I3" s="4" t="s">
        <v>489</v>
      </c>
      <c r="J3" s="4" t="s">
        <v>286</v>
      </c>
      <c r="K3" s="4">
        <v>26</v>
      </c>
      <c r="L3" s="4" t="s">
        <v>490</v>
      </c>
      <c r="M3" s="4" t="s">
        <v>491</v>
      </c>
      <c r="N3" s="4">
        <v>79</v>
      </c>
      <c r="O3" s="4" t="s">
        <v>492</v>
      </c>
      <c r="P3" s="4">
        <v>5</v>
      </c>
      <c r="Q3" s="4" t="s">
        <v>73</v>
      </c>
      <c r="R3" s="48">
        <v>46.42</v>
      </c>
      <c r="S3" s="49"/>
      <c r="T3" s="49"/>
      <c r="U3" s="49"/>
      <c r="V3" s="49"/>
      <c r="W3" s="49"/>
      <c r="X3" s="49"/>
    </row>
    <row r="4" spans="1:24">
      <c r="A4" s="2">
        <v>60</v>
      </c>
      <c r="B4" s="2">
        <v>151</v>
      </c>
      <c r="C4" s="2">
        <v>190</v>
      </c>
      <c r="D4" s="3" t="s">
        <v>364</v>
      </c>
      <c r="E4" s="4">
        <v>67.06</v>
      </c>
      <c r="F4" s="4" t="s">
        <v>493</v>
      </c>
      <c r="G4" s="2" t="s">
        <v>494</v>
      </c>
      <c r="H4" s="4">
        <v>47</v>
      </c>
      <c r="I4" s="4" t="s">
        <v>495</v>
      </c>
      <c r="J4" s="4" t="s">
        <v>496</v>
      </c>
      <c r="K4" s="4">
        <v>84</v>
      </c>
      <c r="L4" s="4" t="s">
        <v>497</v>
      </c>
      <c r="M4" s="4" t="s">
        <v>341</v>
      </c>
      <c r="N4" s="4">
        <v>31</v>
      </c>
      <c r="O4" s="4" t="s">
        <v>498</v>
      </c>
      <c r="P4" s="4">
        <v>14</v>
      </c>
      <c r="Q4" s="4" t="s">
        <v>95</v>
      </c>
      <c r="R4" s="48">
        <v>58.3</v>
      </c>
      <c r="S4" s="49"/>
      <c r="T4" s="49"/>
      <c r="U4" s="49"/>
      <c r="V4" s="49"/>
      <c r="W4" s="49"/>
      <c r="X4" s="49"/>
    </row>
    <row r="5" spans="1:24">
      <c r="A5" s="2">
        <v>121</v>
      </c>
      <c r="B5" s="2">
        <v>305</v>
      </c>
      <c r="C5" s="2">
        <v>36</v>
      </c>
      <c r="D5" s="3" t="s">
        <v>67</v>
      </c>
      <c r="E5" s="4" t="s">
        <v>29</v>
      </c>
      <c r="F5" s="4" t="s">
        <v>499</v>
      </c>
      <c r="G5" s="2" t="s">
        <v>500</v>
      </c>
      <c r="H5" s="4">
        <v>94</v>
      </c>
      <c r="I5" s="4" t="s">
        <v>501</v>
      </c>
      <c r="J5" s="4" t="s">
        <v>502</v>
      </c>
      <c r="K5" s="4">
        <v>117</v>
      </c>
      <c r="L5" s="4" t="s">
        <v>503</v>
      </c>
      <c r="M5" s="4" t="s">
        <v>504</v>
      </c>
      <c r="N5" s="4">
        <v>127</v>
      </c>
      <c r="O5" s="4" t="s">
        <v>505</v>
      </c>
      <c r="P5" s="4">
        <v>21</v>
      </c>
      <c r="Q5" s="4" t="s">
        <v>73</v>
      </c>
      <c r="R5" s="48">
        <v>127.93</v>
      </c>
      <c r="S5" s="49"/>
      <c r="T5" s="49"/>
      <c r="U5" s="49"/>
      <c r="V5" s="49"/>
      <c r="W5" s="49"/>
      <c r="X5" s="49"/>
    </row>
    <row r="6" spans="1:24">
      <c r="A6" s="2">
        <v>122</v>
      </c>
      <c r="B6" s="2">
        <v>307</v>
      </c>
      <c r="C6" s="2">
        <v>34</v>
      </c>
      <c r="D6" s="3" t="s">
        <v>506</v>
      </c>
      <c r="E6" s="4" t="s">
        <v>29</v>
      </c>
      <c r="F6" s="4" t="s">
        <v>507</v>
      </c>
      <c r="G6" s="2" t="s">
        <v>508</v>
      </c>
      <c r="H6" s="4">
        <v>56</v>
      </c>
      <c r="I6" s="4" t="s">
        <v>509</v>
      </c>
      <c r="J6" s="4" t="s">
        <v>510</v>
      </c>
      <c r="K6" s="4">
        <v>127</v>
      </c>
      <c r="L6" s="4" t="s">
        <v>511</v>
      </c>
      <c r="M6" s="4" t="s">
        <v>512</v>
      </c>
      <c r="N6" s="4">
        <v>121</v>
      </c>
      <c r="O6" s="4" t="s">
        <v>513</v>
      </c>
      <c r="P6" s="4">
        <v>5</v>
      </c>
      <c r="Q6" s="4" t="s">
        <v>96</v>
      </c>
      <c r="R6" s="48">
        <v>127.99</v>
      </c>
      <c r="S6" s="49"/>
      <c r="T6" s="49"/>
      <c r="U6" s="49"/>
      <c r="V6" s="49"/>
      <c r="W6" s="49"/>
      <c r="X6" s="49"/>
    </row>
    <row r="7" spans="1:24">
      <c r="A7" s="49" t="s">
        <v>514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>
      <c r="A8" s="41" t="s">
        <v>0</v>
      </c>
      <c r="B8" s="41" t="s">
        <v>1</v>
      </c>
      <c r="C8" s="41" t="s">
        <v>2</v>
      </c>
      <c r="D8" s="41" t="s">
        <v>3</v>
      </c>
      <c r="E8" s="41" t="s">
        <v>4</v>
      </c>
      <c r="F8" s="41" t="s">
        <v>5</v>
      </c>
      <c r="G8" s="41" t="s">
        <v>6</v>
      </c>
      <c r="H8" s="41" t="s">
        <v>7</v>
      </c>
      <c r="I8" s="41" t="s">
        <v>8</v>
      </c>
      <c r="J8" s="41" t="s">
        <v>333</v>
      </c>
      <c r="K8" s="41" t="s">
        <v>9</v>
      </c>
      <c r="L8" s="41" t="s">
        <v>10</v>
      </c>
      <c r="M8" s="41" t="s">
        <v>334</v>
      </c>
      <c r="N8" s="41" t="s">
        <v>9</v>
      </c>
      <c r="O8" s="41" t="s">
        <v>11</v>
      </c>
      <c r="P8" s="41" t="s">
        <v>12</v>
      </c>
      <c r="Q8" s="41" t="s">
        <v>13</v>
      </c>
      <c r="R8" s="49"/>
      <c r="S8" s="49"/>
      <c r="T8" s="49"/>
      <c r="U8" s="49"/>
      <c r="V8" s="49"/>
      <c r="W8" s="49"/>
      <c r="X8" s="49"/>
    </row>
    <row r="9" spans="1:24">
      <c r="A9" s="2">
        <v>17</v>
      </c>
      <c r="B9" s="2">
        <v>214</v>
      </c>
      <c r="C9" s="2">
        <v>127</v>
      </c>
      <c r="D9" s="3" t="s">
        <v>351</v>
      </c>
      <c r="E9" s="4">
        <v>192.41</v>
      </c>
      <c r="F9" s="4" t="s">
        <v>515</v>
      </c>
      <c r="G9" s="2" t="s">
        <v>516</v>
      </c>
      <c r="H9" s="4">
        <v>6</v>
      </c>
      <c r="I9" s="4" t="s">
        <v>517</v>
      </c>
      <c r="J9" s="4" t="s">
        <v>518</v>
      </c>
      <c r="K9" s="4">
        <v>14</v>
      </c>
      <c r="L9" s="4" t="s">
        <v>519</v>
      </c>
      <c r="M9" s="4" t="s">
        <v>329</v>
      </c>
      <c r="N9" s="4">
        <v>23</v>
      </c>
      <c r="O9" s="4" t="s">
        <v>520</v>
      </c>
      <c r="P9" s="51">
        <v>1</v>
      </c>
      <c r="Q9" s="4" t="s">
        <v>96</v>
      </c>
      <c r="R9" s="48">
        <v>170.97</v>
      </c>
      <c r="S9" s="49"/>
      <c r="T9" s="49"/>
      <c r="U9" s="49"/>
      <c r="V9" s="49"/>
      <c r="W9" s="49"/>
      <c r="X9" s="49"/>
    </row>
    <row r="10" spans="1:24">
      <c r="A10" s="49" t="s">
        <v>521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2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2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spans="1:2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2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4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24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1:24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1:24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2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</row>
    <row r="30" spans="1:24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</sheetData>
  <mergeCells count="1">
    <mergeCell ref="A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"/>
  <dimension ref="A1:R3"/>
  <sheetViews>
    <sheetView workbookViewId="0">
      <selection sqref="A1:R1"/>
    </sheetView>
  </sheetViews>
  <sheetFormatPr defaultRowHeight="15"/>
  <cols>
    <col min="3" max="3" width="9.7109375" customWidth="1"/>
    <col min="4" max="4" width="21.42578125" customWidth="1"/>
  </cols>
  <sheetData>
    <row r="1" spans="1:18" ht="33" customHeight="1">
      <c r="A1" s="101" t="s">
        <v>675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31.5">
      <c r="A2" s="82" t="s">
        <v>0</v>
      </c>
      <c r="B2" s="82" t="s">
        <v>1</v>
      </c>
      <c r="C2" s="82" t="s">
        <v>2</v>
      </c>
      <c r="D2" s="82" t="s">
        <v>3</v>
      </c>
      <c r="E2" s="82" t="s">
        <v>4</v>
      </c>
      <c r="F2" s="82" t="s">
        <v>5</v>
      </c>
      <c r="G2" s="82" t="s">
        <v>6</v>
      </c>
      <c r="H2" s="82" t="s">
        <v>7</v>
      </c>
      <c r="I2" s="82" t="s">
        <v>8</v>
      </c>
      <c r="J2" s="82" t="s">
        <v>333</v>
      </c>
      <c r="K2" s="82" t="s">
        <v>9</v>
      </c>
      <c r="L2" s="82" t="s">
        <v>10</v>
      </c>
      <c r="M2" s="82" t="s">
        <v>334</v>
      </c>
      <c r="N2" s="82" t="s">
        <v>9</v>
      </c>
      <c r="O2" s="82" t="s">
        <v>11</v>
      </c>
      <c r="P2" s="82" t="s">
        <v>12</v>
      </c>
      <c r="Q2" s="82" t="s">
        <v>13</v>
      </c>
      <c r="R2" s="83"/>
    </row>
    <row r="3" spans="1:18">
      <c r="A3" s="84">
        <v>245</v>
      </c>
      <c r="B3" s="84">
        <v>102</v>
      </c>
      <c r="C3" s="84">
        <v>239</v>
      </c>
      <c r="D3" s="85" t="s">
        <v>444</v>
      </c>
      <c r="E3" s="86">
        <v>61.88</v>
      </c>
      <c r="F3" s="86" t="s">
        <v>668</v>
      </c>
      <c r="G3" s="84" t="s">
        <v>669</v>
      </c>
      <c r="H3" s="86">
        <v>231</v>
      </c>
      <c r="I3" s="86" t="s">
        <v>670</v>
      </c>
      <c r="J3" s="86" t="s">
        <v>671</v>
      </c>
      <c r="K3" s="86">
        <v>268</v>
      </c>
      <c r="L3" s="86" t="s">
        <v>672</v>
      </c>
      <c r="M3" s="86" t="s">
        <v>673</v>
      </c>
      <c r="N3" s="86">
        <v>301</v>
      </c>
      <c r="O3" s="86" t="s">
        <v>674</v>
      </c>
      <c r="P3" s="86">
        <v>8</v>
      </c>
      <c r="Q3" s="86" t="s">
        <v>73</v>
      </c>
      <c r="R3" s="84">
        <v>36.24</v>
      </c>
    </row>
  </sheetData>
  <mergeCells count="1">
    <mergeCell ref="A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sqref="A1:O1"/>
    </sheetView>
  </sheetViews>
  <sheetFormatPr defaultRowHeight="15"/>
  <cols>
    <col min="3" max="3" width="10.140625" bestFit="1" customWidth="1"/>
    <col min="4" max="4" width="34.5703125" bestFit="1" customWidth="1"/>
  </cols>
  <sheetData>
    <row r="1" spans="1:15" ht="33" customHeight="1">
      <c r="A1" s="102" t="s">
        <v>606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4" t="s">
        <v>8</v>
      </c>
      <c r="J2" s="64" t="s">
        <v>9</v>
      </c>
      <c r="K2" s="64" t="s">
        <v>10</v>
      </c>
      <c r="L2" s="64" t="s">
        <v>9</v>
      </c>
      <c r="M2" s="64" t="s">
        <v>11</v>
      </c>
      <c r="N2" s="64" t="s">
        <v>12</v>
      </c>
      <c r="O2" s="64" t="s">
        <v>13</v>
      </c>
    </row>
    <row r="3" spans="1:15">
      <c r="A3" s="65">
        <v>14</v>
      </c>
      <c r="B3" s="65">
        <v>32</v>
      </c>
      <c r="C3" s="65">
        <v>378</v>
      </c>
      <c r="D3" s="66" t="s">
        <v>14</v>
      </c>
      <c r="E3" s="67" t="s">
        <v>29</v>
      </c>
      <c r="F3" s="67" t="s">
        <v>392</v>
      </c>
      <c r="G3" s="65" t="s">
        <v>607</v>
      </c>
      <c r="H3" s="67">
        <v>33</v>
      </c>
      <c r="I3" s="67" t="s">
        <v>608</v>
      </c>
      <c r="J3" s="67">
        <v>3</v>
      </c>
      <c r="K3" s="67" t="s">
        <v>609</v>
      </c>
      <c r="L3" s="67">
        <v>17</v>
      </c>
      <c r="M3" s="67" t="s">
        <v>610</v>
      </c>
      <c r="N3" s="68">
        <v>3</v>
      </c>
      <c r="O3" s="67" t="s">
        <v>20</v>
      </c>
    </row>
    <row r="4" spans="1:15">
      <c r="A4" s="65">
        <v>16</v>
      </c>
      <c r="B4" s="65">
        <v>37</v>
      </c>
      <c r="C4" s="65">
        <v>368</v>
      </c>
      <c r="D4" s="66" t="s">
        <v>21</v>
      </c>
      <c r="E4" s="67">
        <v>219.85</v>
      </c>
      <c r="F4" s="67" t="s">
        <v>260</v>
      </c>
      <c r="G4" s="65" t="s">
        <v>611</v>
      </c>
      <c r="H4" s="67">
        <v>25</v>
      </c>
      <c r="I4" s="67" t="s">
        <v>612</v>
      </c>
      <c r="J4" s="67">
        <v>5</v>
      </c>
      <c r="K4" s="67" t="s">
        <v>613</v>
      </c>
      <c r="L4" s="67">
        <v>18</v>
      </c>
      <c r="M4" s="67" t="s">
        <v>614</v>
      </c>
      <c r="N4" s="68">
        <v>2</v>
      </c>
      <c r="O4" s="67" t="s">
        <v>27</v>
      </c>
    </row>
    <row r="5" spans="1:15">
      <c r="A5" s="65">
        <v>57</v>
      </c>
      <c r="B5" s="65">
        <v>131</v>
      </c>
      <c r="C5" s="65">
        <v>210</v>
      </c>
      <c r="D5" s="66" t="s">
        <v>615</v>
      </c>
      <c r="E5" s="67" t="s">
        <v>29</v>
      </c>
      <c r="F5" s="67" t="s">
        <v>616</v>
      </c>
      <c r="G5" s="65" t="s">
        <v>617</v>
      </c>
      <c r="H5" s="67">
        <v>44</v>
      </c>
      <c r="I5" s="67" t="s">
        <v>618</v>
      </c>
      <c r="J5" s="67">
        <v>84</v>
      </c>
      <c r="K5" s="67" t="s">
        <v>619</v>
      </c>
      <c r="L5" s="67">
        <v>54</v>
      </c>
      <c r="M5" s="67" t="s">
        <v>620</v>
      </c>
      <c r="N5" s="67">
        <v>8</v>
      </c>
      <c r="O5" s="67" t="s">
        <v>27</v>
      </c>
    </row>
    <row r="6" spans="1:15">
      <c r="A6" s="65">
        <v>65</v>
      </c>
      <c r="B6" s="65">
        <v>149</v>
      </c>
      <c r="C6" s="65">
        <v>192</v>
      </c>
      <c r="D6" s="66" t="s">
        <v>36</v>
      </c>
      <c r="E6" s="67">
        <v>326.3</v>
      </c>
      <c r="F6" s="67" t="s">
        <v>621</v>
      </c>
      <c r="G6" s="65" t="s">
        <v>622</v>
      </c>
      <c r="H6" s="67">
        <v>76</v>
      </c>
      <c r="I6" s="67" t="s">
        <v>623</v>
      </c>
      <c r="J6" s="67">
        <v>29</v>
      </c>
      <c r="K6" s="67" t="s">
        <v>624</v>
      </c>
      <c r="L6" s="67">
        <v>89</v>
      </c>
      <c r="M6" s="67" t="s">
        <v>625</v>
      </c>
      <c r="N6" s="67">
        <v>12</v>
      </c>
      <c r="O6" s="67" t="s">
        <v>42</v>
      </c>
    </row>
    <row r="7" spans="1:15">
      <c r="A7" s="65">
        <v>72</v>
      </c>
      <c r="B7" s="65">
        <v>165</v>
      </c>
      <c r="C7" s="65">
        <v>176</v>
      </c>
      <c r="D7" s="66" t="s">
        <v>28</v>
      </c>
      <c r="E7" s="67" t="s">
        <v>29</v>
      </c>
      <c r="F7" s="67" t="s">
        <v>466</v>
      </c>
      <c r="G7" s="65" t="s">
        <v>626</v>
      </c>
      <c r="H7" s="67">
        <v>103</v>
      </c>
      <c r="I7" s="67" t="s">
        <v>627</v>
      </c>
      <c r="J7" s="67">
        <v>95</v>
      </c>
      <c r="K7" s="67" t="s">
        <v>628</v>
      </c>
      <c r="L7" s="67">
        <v>48</v>
      </c>
      <c r="M7" s="67" t="s">
        <v>629</v>
      </c>
      <c r="N7" s="67">
        <v>10</v>
      </c>
      <c r="O7" s="67" t="s">
        <v>35</v>
      </c>
    </row>
    <row r="8" spans="1:15">
      <c r="A8" s="65">
        <v>74</v>
      </c>
      <c r="B8" s="65">
        <v>170</v>
      </c>
      <c r="C8" s="65">
        <v>171</v>
      </c>
      <c r="D8" s="66" t="s">
        <v>597</v>
      </c>
      <c r="E8" s="67">
        <v>332.85</v>
      </c>
      <c r="F8" s="67" t="s">
        <v>630</v>
      </c>
      <c r="G8" s="65" t="s">
        <v>631</v>
      </c>
      <c r="H8" s="67">
        <v>27</v>
      </c>
      <c r="I8" s="67" t="s">
        <v>632</v>
      </c>
      <c r="J8" s="67">
        <v>133</v>
      </c>
      <c r="K8" s="67" t="s">
        <v>633</v>
      </c>
      <c r="L8" s="67">
        <v>64</v>
      </c>
      <c r="M8" s="67" t="s">
        <v>634</v>
      </c>
      <c r="N8" s="67">
        <v>15</v>
      </c>
      <c r="O8" s="67" t="s">
        <v>42</v>
      </c>
    </row>
    <row r="9" spans="1:15">
      <c r="A9" s="65">
        <v>78</v>
      </c>
      <c r="B9" s="65">
        <v>179</v>
      </c>
      <c r="C9" s="65">
        <v>162</v>
      </c>
      <c r="D9" s="66" t="s">
        <v>635</v>
      </c>
      <c r="E9" s="67" t="s">
        <v>29</v>
      </c>
      <c r="F9" s="67" t="s">
        <v>636</v>
      </c>
      <c r="G9" s="65" t="s">
        <v>637</v>
      </c>
      <c r="H9" s="67">
        <v>60</v>
      </c>
      <c r="I9" s="67" t="s">
        <v>638</v>
      </c>
      <c r="J9" s="67">
        <v>55</v>
      </c>
      <c r="K9" s="67" t="s">
        <v>639</v>
      </c>
      <c r="L9" s="67">
        <v>109</v>
      </c>
      <c r="M9" s="67" t="s">
        <v>640</v>
      </c>
      <c r="N9" s="67">
        <v>12</v>
      </c>
      <c r="O9" s="67" t="s">
        <v>35</v>
      </c>
    </row>
    <row r="10" spans="1:15">
      <c r="A10" s="65">
        <v>102</v>
      </c>
      <c r="B10" s="65">
        <v>234</v>
      </c>
      <c r="C10" s="65">
        <v>107</v>
      </c>
      <c r="D10" s="66" t="s">
        <v>641</v>
      </c>
      <c r="E10" s="67" t="s">
        <v>29</v>
      </c>
      <c r="F10" s="67" t="s">
        <v>381</v>
      </c>
      <c r="G10" s="65" t="s">
        <v>642</v>
      </c>
      <c r="H10" s="67">
        <v>90</v>
      </c>
      <c r="I10" s="67" t="s">
        <v>643</v>
      </c>
      <c r="J10" s="67">
        <v>125</v>
      </c>
      <c r="K10" s="67" t="s">
        <v>644</v>
      </c>
      <c r="L10" s="67">
        <v>88</v>
      </c>
      <c r="M10" s="67" t="s">
        <v>645</v>
      </c>
      <c r="N10" s="67">
        <v>18</v>
      </c>
      <c r="O10" s="67" t="s">
        <v>35</v>
      </c>
    </row>
    <row r="11" spans="1:15">
      <c r="A11" s="65">
        <v>109</v>
      </c>
      <c r="B11" s="65">
        <v>250</v>
      </c>
      <c r="C11" s="65">
        <v>91</v>
      </c>
      <c r="D11" s="66" t="s">
        <v>646</v>
      </c>
      <c r="E11" s="67" t="s">
        <v>29</v>
      </c>
      <c r="F11" s="67" t="s">
        <v>567</v>
      </c>
      <c r="G11" s="65" t="s">
        <v>647</v>
      </c>
      <c r="H11" s="67">
        <v>61</v>
      </c>
      <c r="I11" s="67" t="s">
        <v>648</v>
      </c>
      <c r="J11" s="67">
        <v>129</v>
      </c>
      <c r="K11" s="67" t="s">
        <v>649</v>
      </c>
      <c r="L11" s="67">
        <v>103</v>
      </c>
      <c r="M11" s="67" t="s">
        <v>650</v>
      </c>
      <c r="N11" s="67">
        <v>20</v>
      </c>
      <c r="O11" s="67" t="s">
        <v>35</v>
      </c>
    </row>
    <row r="12" spans="1:15">
      <c r="D12" s="69"/>
    </row>
    <row r="13" spans="1:15" ht="15.75">
      <c r="A13" s="64" t="s">
        <v>0</v>
      </c>
      <c r="B13" s="64" t="s">
        <v>1</v>
      </c>
      <c r="C13" s="64" t="s">
        <v>2</v>
      </c>
      <c r="D13" s="64" t="s">
        <v>3</v>
      </c>
      <c r="E13" s="64" t="s">
        <v>4</v>
      </c>
      <c r="F13" s="64" t="s">
        <v>5</v>
      </c>
      <c r="G13" s="64" t="s">
        <v>6</v>
      </c>
      <c r="H13" s="64" t="s">
        <v>7</v>
      </c>
      <c r="I13" s="64" t="s">
        <v>8</v>
      </c>
      <c r="J13" s="64" t="s">
        <v>9</v>
      </c>
      <c r="K13" s="64" t="s">
        <v>10</v>
      </c>
      <c r="L13" s="64" t="s">
        <v>9</v>
      </c>
      <c r="M13" s="64" t="s">
        <v>11</v>
      </c>
      <c r="N13" s="64" t="s">
        <v>12</v>
      </c>
      <c r="O13" s="64" t="s">
        <v>13</v>
      </c>
    </row>
    <row r="14" spans="1:15">
      <c r="A14" s="65">
        <v>4</v>
      </c>
      <c r="B14" s="65">
        <v>85</v>
      </c>
      <c r="C14" s="65">
        <v>272</v>
      </c>
      <c r="D14" s="66" t="s">
        <v>337</v>
      </c>
      <c r="E14" s="67">
        <v>297.08</v>
      </c>
      <c r="F14" s="67" t="s">
        <v>531</v>
      </c>
      <c r="G14" s="65" t="s">
        <v>651</v>
      </c>
      <c r="H14" s="67">
        <v>4</v>
      </c>
      <c r="I14" s="67" t="s">
        <v>53</v>
      </c>
      <c r="J14" s="67">
        <v>4</v>
      </c>
      <c r="K14" s="67" t="s">
        <v>652</v>
      </c>
      <c r="L14" s="67">
        <v>3</v>
      </c>
      <c r="M14" s="67" t="s">
        <v>653</v>
      </c>
      <c r="N14" s="68">
        <v>1</v>
      </c>
      <c r="O14" s="67" t="s">
        <v>95</v>
      </c>
    </row>
  </sheetData>
  <mergeCells count="1">
    <mergeCell ref="A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7"/>
  <sheetViews>
    <sheetView workbookViewId="0">
      <pane ySplit="4" topLeftCell="A5" activePane="bottomLeft" state="frozen"/>
      <selection activeCell="H25" sqref="H25"/>
      <selection pane="bottomLeft" sqref="A1:H3"/>
    </sheetView>
  </sheetViews>
  <sheetFormatPr defaultRowHeight="15"/>
  <cols>
    <col min="1" max="1" width="4" bestFit="1" customWidth="1"/>
    <col min="2" max="2" width="23.42578125" bestFit="1" customWidth="1"/>
    <col min="3" max="3" width="22" bestFit="1" customWidth="1"/>
    <col min="5" max="5" width="11.28515625" customWidth="1"/>
    <col min="6" max="7" width="4.7109375" bestFit="1" customWidth="1"/>
    <col min="8" max="8" width="3.85546875" bestFit="1" customWidth="1"/>
    <col min="10" max="10" width="11.28515625" customWidth="1"/>
    <col min="12" max="12" width="10.7109375" bestFit="1" customWidth="1"/>
    <col min="21" max="21" width="9.140625" style="52"/>
    <col min="22" max="22" width="45.140625" customWidth="1"/>
    <col min="23" max="23" width="9.140625" style="52"/>
    <col min="24" max="24" width="41.28515625" customWidth="1"/>
  </cols>
  <sheetData>
    <row r="1" spans="1:19" ht="21" customHeight="1">
      <c r="A1" s="92" t="s">
        <v>220</v>
      </c>
      <c r="B1" s="93"/>
      <c r="C1" s="93"/>
      <c r="D1" s="93"/>
      <c r="E1" s="93"/>
      <c r="F1" s="93"/>
      <c r="G1" s="93"/>
      <c r="H1" s="94"/>
      <c r="I1" s="7">
        <v>45340</v>
      </c>
      <c r="J1" s="7">
        <v>45375</v>
      </c>
      <c r="K1" s="7">
        <v>45410</v>
      </c>
      <c r="L1" s="7">
        <v>45424</v>
      </c>
      <c r="M1" s="7">
        <v>45458</v>
      </c>
      <c r="N1" s="7">
        <v>45466</v>
      </c>
      <c r="O1" s="7">
        <v>45494</v>
      </c>
      <c r="P1" s="7">
        <v>45543</v>
      </c>
      <c r="Q1" s="7">
        <v>45563</v>
      </c>
      <c r="R1" s="8">
        <v>45592</v>
      </c>
      <c r="S1" s="9"/>
    </row>
    <row r="2" spans="1:19" ht="15" customHeight="1">
      <c r="A2" s="92"/>
      <c r="B2" s="93"/>
      <c r="C2" s="93"/>
      <c r="D2" s="93"/>
      <c r="E2" s="93"/>
      <c r="F2" s="93"/>
      <c r="G2" s="93"/>
      <c r="H2" s="94"/>
      <c r="I2" s="10" t="s">
        <v>76</v>
      </c>
      <c r="J2" s="10" t="s">
        <v>76</v>
      </c>
      <c r="K2" s="11" t="s">
        <v>77</v>
      </c>
      <c r="L2" s="11" t="s">
        <v>77</v>
      </c>
      <c r="M2" s="11" t="s">
        <v>77</v>
      </c>
      <c r="N2" s="11" t="s">
        <v>77</v>
      </c>
      <c r="O2" s="11" t="s">
        <v>77</v>
      </c>
      <c r="P2" s="11" t="s">
        <v>77</v>
      </c>
      <c r="Q2" s="11" t="s">
        <v>77</v>
      </c>
      <c r="R2" s="11" t="s">
        <v>77</v>
      </c>
      <c r="S2" s="9"/>
    </row>
    <row r="3" spans="1:19" ht="15" customHeight="1">
      <c r="A3" s="92"/>
      <c r="B3" s="93"/>
      <c r="C3" s="93"/>
      <c r="D3" s="93"/>
      <c r="E3" s="93"/>
      <c r="F3" s="93"/>
      <c r="G3" s="93"/>
      <c r="H3" s="94"/>
      <c r="I3" s="12" t="s">
        <v>78</v>
      </c>
      <c r="J3" s="12" t="s">
        <v>78</v>
      </c>
      <c r="K3" s="12" t="s">
        <v>78</v>
      </c>
      <c r="L3" s="12" t="s">
        <v>78</v>
      </c>
      <c r="M3" s="12" t="s">
        <v>79</v>
      </c>
      <c r="N3" s="12" t="s">
        <v>79</v>
      </c>
      <c r="O3" s="12" t="s">
        <v>78</v>
      </c>
      <c r="P3" s="12" t="s">
        <v>78</v>
      </c>
      <c r="Q3" s="12" t="s">
        <v>78</v>
      </c>
      <c r="R3" s="72" t="s">
        <v>79</v>
      </c>
      <c r="S3" s="9"/>
    </row>
    <row r="4" spans="1:19" ht="23.25" customHeight="1">
      <c r="A4" s="13" t="s">
        <v>80</v>
      </c>
      <c r="B4" s="31" t="s">
        <v>81</v>
      </c>
      <c r="C4" s="31" t="s">
        <v>82</v>
      </c>
      <c r="D4" s="31" t="s">
        <v>83</v>
      </c>
      <c r="E4" s="31" t="s">
        <v>84</v>
      </c>
      <c r="F4" s="31" t="s">
        <v>13</v>
      </c>
      <c r="G4" s="14" t="s">
        <v>85</v>
      </c>
      <c r="H4" s="14" t="s">
        <v>86</v>
      </c>
      <c r="I4" s="15" t="s">
        <v>87</v>
      </c>
      <c r="J4" s="15" t="s">
        <v>88</v>
      </c>
      <c r="K4" s="15" t="s">
        <v>89</v>
      </c>
      <c r="L4" s="15" t="s">
        <v>99</v>
      </c>
      <c r="M4" s="16" t="s">
        <v>90</v>
      </c>
      <c r="N4" s="16" t="s">
        <v>91</v>
      </c>
      <c r="O4" s="15" t="s">
        <v>92</v>
      </c>
      <c r="P4" s="15" t="s">
        <v>93</v>
      </c>
      <c r="Q4" s="15" t="s">
        <v>667</v>
      </c>
      <c r="R4" s="16" t="s">
        <v>89</v>
      </c>
      <c r="S4" s="17" t="s">
        <v>94</v>
      </c>
    </row>
    <row r="5" spans="1:19">
      <c r="A5" s="32">
        <v>1</v>
      </c>
      <c r="B5" s="33" t="s">
        <v>100</v>
      </c>
      <c r="C5" s="33" t="s">
        <v>101</v>
      </c>
      <c r="D5" s="34">
        <v>79282</v>
      </c>
      <c r="E5" s="35">
        <v>26740</v>
      </c>
      <c r="F5" s="36" t="s">
        <v>95</v>
      </c>
      <c r="G5" s="21">
        <f>SUM(I5:S5)</f>
        <v>0</v>
      </c>
      <c r="H5" s="22">
        <f t="shared" ref="H5:H17" si="0">COUNTIF(I5:R5,"&lt;&gt;0")</f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4"/>
    </row>
    <row r="6" spans="1:19">
      <c r="A6" s="32">
        <v>2</v>
      </c>
      <c r="B6" s="33" t="s">
        <v>102</v>
      </c>
      <c r="C6" s="33" t="s">
        <v>103</v>
      </c>
      <c r="D6" s="32">
        <v>109279</v>
      </c>
      <c r="E6" s="35">
        <v>27135</v>
      </c>
      <c r="F6" s="36" t="s">
        <v>95</v>
      </c>
      <c r="G6" s="21">
        <f t="shared" ref="G6:G12" si="1">SUM(I6:S6)</f>
        <v>0</v>
      </c>
      <c r="H6" s="22">
        <f t="shared" si="0"/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4"/>
    </row>
    <row r="7" spans="1:19">
      <c r="A7" s="32">
        <v>3</v>
      </c>
      <c r="B7" s="33" t="s">
        <v>213</v>
      </c>
      <c r="C7" s="33" t="s">
        <v>214</v>
      </c>
      <c r="D7" s="32">
        <v>136486</v>
      </c>
      <c r="E7" s="35">
        <v>33982</v>
      </c>
      <c r="F7" s="36" t="s">
        <v>98</v>
      </c>
      <c r="G7" s="21">
        <f t="shared" si="1"/>
        <v>472</v>
      </c>
      <c r="H7" s="22">
        <f t="shared" si="0"/>
        <v>2</v>
      </c>
      <c r="I7" s="23">
        <v>0</v>
      </c>
      <c r="J7" s="39">
        <v>223</v>
      </c>
      <c r="K7" s="39">
        <v>224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4">
        <v>25</v>
      </c>
    </row>
    <row r="8" spans="1:19">
      <c r="A8" s="32">
        <v>4</v>
      </c>
      <c r="B8" s="33" t="s">
        <v>104</v>
      </c>
      <c r="C8" s="33" t="s">
        <v>105</v>
      </c>
      <c r="D8" s="32">
        <v>95615</v>
      </c>
      <c r="E8" s="35">
        <v>22654</v>
      </c>
      <c r="F8" s="36" t="s">
        <v>96</v>
      </c>
      <c r="G8" s="21">
        <f t="shared" si="1"/>
        <v>703</v>
      </c>
      <c r="H8" s="22">
        <f t="shared" si="0"/>
        <v>6</v>
      </c>
      <c r="I8" s="23">
        <v>0</v>
      </c>
      <c r="J8" s="39">
        <v>164</v>
      </c>
      <c r="K8" s="39">
        <v>71</v>
      </c>
      <c r="L8" s="39">
        <v>144</v>
      </c>
      <c r="M8" s="39">
        <v>74</v>
      </c>
      <c r="N8" s="39">
        <v>23</v>
      </c>
      <c r="O8" s="23">
        <v>0</v>
      </c>
      <c r="P8" s="39">
        <v>127</v>
      </c>
      <c r="Q8" s="23">
        <v>0</v>
      </c>
      <c r="R8" s="23">
        <v>0</v>
      </c>
      <c r="S8" s="24">
        <v>100</v>
      </c>
    </row>
    <row r="9" spans="1:19">
      <c r="A9" s="32">
        <v>5</v>
      </c>
      <c r="B9" s="33" t="s">
        <v>106</v>
      </c>
      <c r="C9" s="33" t="s">
        <v>107</v>
      </c>
      <c r="D9" s="32">
        <v>120281</v>
      </c>
      <c r="E9" s="35">
        <v>30219</v>
      </c>
      <c r="F9" s="36" t="s">
        <v>42</v>
      </c>
      <c r="G9" s="21">
        <f t="shared" si="1"/>
        <v>0</v>
      </c>
      <c r="H9" s="22">
        <f t="shared" si="0"/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4"/>
    </row>
    <row r="10" spans="1:19">
      <c r="A10" s="32">
        <v>6</v>
      </c>
      <c r="B10" s="33" t="s">
        <v>215</v>
      </c>
      <c r="C10" s="33" t="s">
        <v>216</v>
      </c>
      <c r="D10" s="32">
        <v>99717</v>
      </c>
      <c r="E10" s="35">
        <v>21445</v>
      </c>
      <c r="F10" s="36" t="s">
        <v>97</v>
      </c>
      <c r="G10" s="21">
        <f t="shared" si="1"/>
        <v>0</v>
      </c>
      <c r="H10" s="22">
        <f t="shared" si="0"/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4"/>
    </row>
    <row r="11" spans="1:19">
      <c r="A11" s="32">
        <v>7</v>
      </c>
      <c r="B11" s="33" t="s">
        <v>217</v>
      </c>
      <c r="C11" s="33" t="s">
        <v>111</v>
      </c>
      <c r="D11" s="32">
        <v>136686</v>
      </c>
      <c r="E11" s="35">
        <v>27087</v>
      </c>
      <c r="F11" s="36" t="s">
        <v>95</v>
      </c>
      <c r="G11" s="21">
        <f t="shared" si="1"/>
        <v>0</v>
      </c>
      <c r="H11" s="22">
        <f t="shared" si="0"/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4"/>
    </row>
    <row r="12" spans="1:19">
      <c r="A12" s="32">
        <v>8</v>
      </c>
      <c r="B12" s="33" t="s">
        <v>108</v>
      </c>
      <c r="C12" s="33" t="s">
        <v>109</v>
      </c>
      <c r="D12" s="32">
        <v>84493</v>
      </c>
      <c r="E12" s="35">
        <v>29154</v>
      </c>
      <c r="F12" s="36" t="s">
        <v>35</v>
      </c>
      <c r="G12" s="21">
        <f t="shared" si="1"/>
        <v>0</v>
      </c>
      <c r="H12" s="22">
        <f t="shared" si="0"/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4"/>
    </row>
    <row r="13" spans="1:19">
      <c r="A13" s="32">
        <v>9</v>
      </c>
      <c r="B13" s="33" t="s">
        <v>110</v>
      </c>
      <c r="C13" s="33" t="s">
        <v>111</v>
      </c>
      <c r="D13" s="32">
        <v>109257</v>
      </c>
      <c r="E13" s="35">
        <v>27263</v>
      </c>
      <c r="F13" s="36" t="s">
        <v>95</v>
      </c>
      <c r="G13" s="21">
        <f t="shared" ref="G13:G17" si="2">SUM(I13:S13)</f>
        <v>2001</v>
      </c>
      <c r="H13" s="22">
        <f t="shared" si="0"/>
        <v>6</v>
      </c>
      <c r="I13" s="23">
        <v>0</v>
      </c>
      <c r="J13" s="39">
        <v>382</v>
      </c>
      <c r="K13" s="39">
        <v>278</v>
      </c>
      <c r="L13" s="39">
        <v>415</v>
      </c>
      <c r="M13" s="39">
        <v>296</v>
      </c>
      <c r="N13" s="39">
        <v>258</v>
      </c>
      <c r="O13" s="23">
        <v>0</v>
      </c>
      <c r="P13" s="23">
        <v>0</v>
      </c>
      <c r="Q13" s="23">
        <v>0</v>
      </c>
      <c r="R13" s="39">
        <v>272</v>
      </c>
      <c r="S13" s="24">
        <v>100</v>
      </c>
    </row>
    <row r="14" spans="1:19">
      <c r="A14" s="32">
        <v>10</v>
      </c>
      <c r="B14" s="33" t="s">
        <v>218</v>
      </c>
      <c r="C14" s="33" t="s">
        <v>219</v>
      </c>
      <c r="D14" s="32">
        <v>121072</v>
      </c>
      <c r="E14" s="35">
        <v>33899</v>
      </c>
      <c r="F14" s="36" t="s">
        <v>98</v>
      </c>
      <c r="G14" s="21">
        <f t="shared" si="2"/>
        <v>0</v>
      </c>
      <c r="H14" s="22">
        <f t="shared" si="0"/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4"/>
    </row>
    <row r="15" spans="1:19">
      <c r="A15" s="32">
        <v>11</v>
      </c>
      <c r="B15" s="33" t="s">
        <v>112</v>
      </c>
      <c r="C15" s="33" t="s">
        <v>113</v>
      </c>
      <c r="D15" s="32">
        <v>90819</v>
      </c>
      <c r="E15" s="35">
        <v>26183</v>
      </c>
      <c r="F15" s="36" t="s">
        <v>95</v>
      </c>
      <c r="G15" s="21">
        <f t="shared" si="2"/>
        <v>0</v>
      </c>
      <c r="H15" s="22">
        <f t="shared" si="0"/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4"/>
    </row>
    <row r="16" spans="1:19">
      <c r="A16" s="32">
        <v>12</v>
      </c>
      <c r="B16" s="33" t="s">
        <v>114</v>
      </c>
      <c r="C16" s="33" t="s">
        <v>115</v>
      </c>
      <c r="D16" s="32">
        <v>129031</v>
      </c>
      <c r="E16" s="35">
        <v>26620</v>
      </c>
      <c r="F16" s="36" t="s">
        <v>95</v>
      </c>
      <c r="G16" s="21">
        <f t="shared" si="2"/>
        <v>0</v>
      </c>
      <c r="H16" s="22">
        <f t="shared" si="0"/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4"/>
    </row>
    <row r="17" spans="1:19">
      <c r="A17" s="32">
        <v>13</v>
      </c>
      <c r="B17" s="33" t="s">
        <v>209</v>
      </c>
      <c r="C17" s="33" t="s">
        <v>210</v>
      </c>
      <c r="D17" s="32">
        <v>136013</v>
      </c>
      <c r="E17" s="35">
        <v>30408</v>
      </c>
      <c r="F17" s="36" t="s">
        <v>42</v>
      </c>
      <c r="G17" s="21">
        <f t="shared" si="2"/>
        <v>0</v>
      </c>
      <c r="H17" s="22">
        <f t="shared" si="0"/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4"/>
    </row>
    <row r="18" spans="1:19" ht="18.75">
      <c r="A18" s="95"/>
      <c r="B18" s="96"/>
      <c r="C18" s="96"/>
      <c r="D18" s="96"/>
      <c r="E18" s="96"/>
      <c r="F18" s="97"/>
      <c r="G18" s="21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5"/>
    </row>
    <row r="19" spans="1:19" ht="15.75">
      <c r="A19" s="26" t="s">
        <v>80</v>
      </c>
      <c r="B19" s="31" t="s">
        <v>81</v>
      </c>
      <c r="C19" s="31" t="s">
        <v>82</v>
      </c>
      <c r="D19" s="31" t="s">
        <v>83</v>
      </c>
      <c r="E19" s="31" t="s">
        <v>84</v>
      </c>
      <c r="F19" s="31" t="s">
        <v>13</v>
      </c>
      <c r="G19" s="27" t="s">
        <v>85</v>
      </c>
      <c r="H19" s="28" t="s">
        <v>86</v>
      </c>
      <c r="I19" s="15" t="s">
        <v>87</v>
      </c>
      <c r="J19" s="15" t="s">
        <v>88</v>
      </c>
      <c r="K19" s="15" t="s">
        <v>89</v>
      </c>
      <c r="L19" s="15" t="s">
        <v>99</v>
      </c>
      <c r="M19" s="16" t="s">
        <v>90</v>
      </c>
      <c r="N19" s="16" t="s">
        <v>91</v>
      </c>
      <c r="O19" s="15" t="s">
        <v>92</v>
      </c>
      <c r="P19" s="15" t="s">
        <v>93</v>
      </c>
      <c r="Q19" s="15" t="s">
        <v>667</v>
      </c>
      <c r="R19" s="16" t="s">
        <v>89</v>
      </c>
      <c r="S19" s="17" t="s">
        <v>94</v>
      </c>
    </row>
    <row r="20" spans="1:19">
      <c r="A20" s="32">
        <v>1</v>
      </c>
      <c r="B20" s="33" t="s">
        <v>116</v>
      </c>
      <c r="C20" s="33" t="s">
        <v>117</v>
      </c>
      <c r="D20" s="32">
        <v>72861</v>
      </c>
      <c r="E20" s="35">
        <v>32487</v>
      </c>
      <c r="F20" s="36" t="s">
        <v>27</v>
      </c>
      <c r="G20" s="21">
        <f t="shared" ref="G20:G83" si="3">SUM(I20:S20)</f>
        <v>204</v>
      </c>
      <c r="H20" s="22">
        <f>COUNTIF(I20:R20,"&lt;&gt;0")</f>
        <v>1</v>
      </c>
      <c r="I20" s="39">
        <v>204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/>
    </row>
    <row r="21" spans="1:19">
      <c r="A21" s="32">
        <v>2</v>
      </c>
      <c r="B21" s="33" t="s">
        <v>118</v>
      </c>
      <c r="C21" s="33" t="s">
        <v>119</v>
      </c>
      <c r="D21" s="32">
        <v>107938</v>
      </c>
      <c r="E21" s="35">
        <v>30004</v>
      </c>
      <c r="F21" s="36" t="s">
        <v>42</v>
      </c>
      <c r="G21" s="21">
        <f t="shared" si="3"/>
        <v>0</v>
      </c>
      <c r="H21" s="22">
        <f t="shared" ref="H21:H84" si="4">COUNTIF(I21:R21,"&lt;&gt;0")</f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4"/>
    </row>
    <row r="22" spans="1:19">
      <c r="A22" s="32">
        <v>3</v>
      </c>
      <c r="B22" s="33" t="s">
        <v>120</v>
      </c>
      <c r="C22" s="33" t="s">
        <v>121</v>
      </c>
      <c r="D22" s="32">
        <v>68894</v>
      </c>
      <c r="E22" s="35">
        <v>24673</v>
      </c>
      <c r="F22" s="36" t="s">
        <v>73</v>
      </c>
      <c r="G22" s="21">
        <f t="shared" si="3"/>
        <v>101</v>
      </c>
      <c r="H22" s="22">
        <f t="shared" si="4"/>
        <v>1</v>
      </c>
      <c r="I22" s="23">
        <v>0</v>
      </c>
      <c r="J22" s="39">
        <v>101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4"/>
    </row>
    <row r="23" spans="1:19">
      <c r="A23" s="32">
        <v>4</v>
      </c>
      <c r="B23" s="33" t="s">
        <v>122</v>
      </c>
      <c r="C23" s="33" t="s">
        <v>123</v>
      </c>
      <c r="D23" s="32">
        <v>109349</v>
      </c>
      <c r="E23" s="35">
        <v>24816</v>
      </c>
      <c r="F23" s="36" t="s">
        <v>73</v>
      </c>
      <c r="G23" s="21">
        <f t="shared" si="3"/>
        <v>0</v>
      </c>
      <c r="H23" s="22">
        <f t="shared" si="4"/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4"/>
    </row>
    <row r="24" spans="1:19">
      <c r="A24" s="32">
        <v>5</v>
      </c>
      <c r="B24" s="33" t="s">
        <v>124</v>
      </c>
      <c r="C24" s="33" t="s">
        <v>125</v>
      </c>
      <c r="D24" s="32">
        <v>121183</v>
      </c>
      <c r="E24" s="35">
        <v>30857</v>
      </c>
      <c r="F24" s="36" t="s">
        <v>42</v>
      </c>
      <c r="G24" s="21">
        <f t="shared" si="3"/>
        <v>761</v>
      </c>
      <c r="H24" s="22">
        <f t="shared" si="4"/>
        <v>3</v>
      </c>
      <c r="I24" s="39">
        <v>250</v>
      </c>
      <c r="J24" s="39">
        <v>294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39">
        <v>192</v>
      </c>
      <c r="S24" s="24">
        <v>25</v>
      </c>
    </row>
    <row r="25" spans="1:19">
      <c r="A25" s="32">
        <v>6</v>
      </c>
      <c r="B25" s="33" t="s">
        <v>221</v>
      </c>
      <c r="C25" s="33" t="s">
        <v>121</v>
      </c>
      <c r="D25" s="32">
        <v>70957</v>
      </c>
      <c r="E25" s="35">
        <v>29351</v>
      </c>
      <c r="F25" s="36" t="s">
        <v>42</v>
      </c>
      <c r="G25" s="21">
        <f t="shared" si="3"/>
        <v>875</v>
      </c>
      <c r="H25" s="22">
        <f t="shared" si="4"/>
        <v>3</v>
      </c>
      <c r="I25" s="23">
        <v>0</v>
      </c>
      <c r="J25" s="23">
        <v>0</v>
      </c>
      <c r="K25" s="39">
        <v>238</v>
      </c>
      <c r="L25" s="39">
        <v>300</v>
      </c>
      <c r="M25" s="39">
        <v>312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4">
        <v>25</v>
      </c>
    </row>
    <row r="26" spans="1:19">
      <c r="A26" s="32">
        <v>7</v>
      </c>
      <c r="B26" s="33" t="s">
        <v>126</v>
      </c>
      <c r="C26" s="33" t="s">
        <v>127</v>
      </c>
      <c r="D26" s="32">
        <v>79240</v>
      </c>
      <c r="E26" s="35">
        <v>26018</v>
      </c>
      <c r="F26" s="36" t="s">
        <v>95</v>
      </c>
      <c r="G26" s="21">
        <f t="shared" si="3"/>
        <v>0</v>
      </c>
      <c r="H26" s="22">
        <f t="shared" si="4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4"/>
    </row>
    <row r="27" spans="1:19">
      <c r="A27" s="32">
        <v>8</v>
      </c>
      <c r="B27" s="33" t="s">
        <v>128</v>
      </c>
      <c r="C27" s="33" t="s">
        <v>129</v>
      </c>
      <c r="D27" s="32">
        <v>124103</v>
      </c>
      <c r="E27" s="35">
        <v>24066</v>
      </c>
      <c r="F27" s="36" t="s">
        <v>73</v>
      </c>
      <c r="G27" s="21">
        <f t="shared" si="3"/>
        <v>0</v>
      </c>
      <c r="H27" s="22">
        <f t="shared" si="4"/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4"/>
    </row>
    <row r="28" spans="1:19">
      <c r="A28" s="32">
        <v>9</v>
      </c>
      <c r="B28" s="33" t="s">
        <v>222</v>
      </c>
      <c r="C28" s="33" t="s">
        <v>223</v>
      </c>
      <c r="D28" s="32">
        <v>136488</v>
      </c>
      <c r="E28" s="35">
        <v>33110</v>
      </c>
      <c r="F28" s="36" t="s">
        <v>98</v>
      </c>
      <c r="G28" s="21">
        <f t="shared" si="3"/>
        <v>0</v>
      </c>
      <c r="H28" s="22">
        <f t="shared" si="4"/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4"/>
    </row>
    <row r="29" spans="1:19">
      <c r="A29" s="32">
        <v>10</v>
      </c>
      <c r="B29" s="33" t="s">
        <v>130</v>
      </c>
      <c r="C29" s="33" t="s">
        <v>131</v>
      </c>
      <c r="D29" s="32">
        <v>73960</v>
      </c>
      <c r="E29" s="35">
        <v>25316</v>
      </c>
      <c r="F29" s="36" t="s">
        <v>73</v>
      </c>
      <c r="G29" s="21">
        <f t="shared" si="3"/>
        <v>90</v>
      </c>
      <c r="H29" s="22">
        <f t="shared" si="4"/>
        <v>2</v>
      </c>
      <c r="I29" s="39">
        <v>54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39">
        <v>36</v>
      </c>
      <c r="Q29" s="23">
        <v>0</v>
      </c>
      <c r="R29" s="23">
        <v>0</v>
      </c>
      <c r="S29" s="24"/>
    </row>
    <row r="30" spans="1:19">
      <c r="A30" s="32">
        <v>11</v>
      </c>
      <c r="B30" s="33" t="s">
        <v>224</v>
      </c>
      <c r="C30" s="33" t="s">
        <v>225</v>
      </c>
      <c r="D30" s="32">
        <v>109350</v>
      </c>
      <c r="E30" s="35">
        <v>30481</v>
      </c>
      <c r="F30" s="36" t="s">
        <v>42</v>
      </c>
      <c r="G30" s="21">
        <f t="shared" si="3"/>
        <v>0</v>
      </c>
      <c r="H30" s="22">
        <f t="shared" si="4"/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4"/>
    </row>
    <row r="31" spans="1:19">
      <c r="A31" s="32">
        <v>12</v>
      </c>
      <c r="B31" s="33" t="s">
        <v>132</v>
      </c>
      <c r="C31" s="33" t="s">
        <v>117</v>
      </c>
      <c r="D31" s="32">
        <v>79425</v>
      </c>
      <c r="E31" s="35">
        <v>22269</v>
      </c>
      <c r="F31" s="36" t="s">
        <v>96</v>
      </c>
      <c r="G31" s="21">
        <f t="shared" si="3"/>
        <v>97</v>
      </c>
      <c r="H31" s="22">
        <f t="shared" si="4"/>
        <v>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39">
        <v>38</v>
      </c>
      <c r="P31" s="39">
        <v>34</v>
      </c>
      <c r="Q31" s="23">
        <v>0</v>
      </c>
      <c r="R31" s="23">
        <v>0</v>
      </c>
      <c r="S31" s="24">
        <v>25</v>
      </c>
    </row>
    <row r="32" spans="1:19">
      <c r="A32" s="32">
        <v>13</v>
      </c>
      <c r="B32" s="33" t="s">
        <v>226</v>
      </c>
      <c r="C32" s="33" t="s">
        <v>227</v>
      </c>
      <c r="D32" s="32">
        <v>82260</v>
      </c>
      <c r="E32" s="35">
        <v>25055</v>
      </c>
      <c r="F32" s="36" t="s">
        <v>73</v>
      </c>
      <c r="G32" s="21">
        <f t="shared" si="3"/>
        <v>0</v>
      </c>
      <c r="H32" s="22">
        <f t="shared" si="4"/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4"/>
    </row>
    <row r="33" spans="1:19">
      <c r="A33" s="32">
        <v>14</v>
      </c>
      <c r="B33" s="33" t="s">
        <v>133</v>
      </c>
      <c r="C33" s="33" t="s">
        <v>134</v>
      </c>
      <c r="D33" s="32">
        <v>77644</v>
      </c>
      <c r="E33" s="35">
        <v>24855</v>
      </c>
      <c r="F33" s="36" t="s">
        <v>73</v>
      </c>
      <c r="G33" s="21">
        <f t="shared" si="3"/>
        <v>0</v>
      </c>
      <c r="H33" s="22">
        <f t="shared" si="4"/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4"/>
    </row>
    <row r="34" spans="1:19">
      <c r="A34" s="32">
        <v>15</v>
      </c>
      <c r="B34" s="33" t="s">
        <v>135</v>
      </c>
      <c r="C34" s="33" t="s">
        <v>127</v>
      </c>
      <c r="D34" s="32">
        <v>90883</v>
      </c>
      <c r="E34" s="35">
        <v>25857</v>
      </c>
      <c r="F34" s="36" t="s">
        <v>95</v>
      </c>
      <c r="G34" s="21">
        <f t="shared" si="3"/>
        <v>0</v>
      </c>
      <c r="H34" s="22">
        <f t="shared" si="4"/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4"/>
    </row>
    <row r="35" spans="1:19">
      <c r="A35" s="32">
        <v>16</v>
      </c>
      <c r="B35" s="33" t="s">
        <v>136</v>
      </c>
      <c r="C35" s="33" t="s">
        <v>137</v>
      </c>
      <c r="D35" s="32">
        <v>100051</v>
      </c>
      <c r="E35" s="35">
        <v>28696</v>
      </c>
      <c r="F35" s="36" t="s">
        <v>35</v>
      </c>
      <c r="G35" s="21">
        <f t="shared" si="3"/>
        <v>0</v>
      </c>
      <c r="H35" s="22">
        <f t="shared" si="4"/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4"/>
    </row>
    <row r="36" spans="1:19">
      <c r="A36" s="32">
        <v>17</v>
      </c>
      <c r="B36" s="33" t="s">
        <v>228</v>
      </c>
      <c r="C36" s="33" t="s">
        <v>137</v>
      </c>
      <c r="D36" s="32">
        <v>139300</v>
      </c>
      <c r="E36" s="35">
        <v>34141</v>
      </c>
      <c r="F36" s="36" t="s">
        <v>98</v>
      </c>
      <c r="G36" s="21">
        <f t="shared" si="3"/>
        <v>60</v>
      </c>
      <c r="H36" s="22">
        <f t="shared" si="4"/>
        <v>1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39">
        <v>60</v>
      </c>
      <c r="P36" s="23">
        <v>0</v>
      </c>
      <c r="Q36" s="23">
        <v>0</v>
      </c>
      <c r="R36" s="23">
        <v>0</v>
      </c>
      <c r="S36" s="24"/>
    </row>
    <row r="37" spans="1:19">
      <c r="A37" s="32">
        <v>18</v>
      </c>
      <c r="B37" s="33" t="s">
        <v>138</v>
      </c>
      <c r="C37" s="33" t="s">
        <v>139</v>
      </c>
      <c r="D37" s="32">
        <v>126573</v>
      </c>
      <c r="E37" s="35">
        <v>34056</v>
      </c>
      <c r="F37" s="36" t="s">
        <v>98</v>
      </c>
      <c r="G37" s="21">
        <f t="shared" si="3"/>
        <v>290</v>
      </c>
      <c r="H37" s="22">
        <f t="shared" si="4"/>
        <v>1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39">
        <v>290</v>
      </c>
      <c r="P37" s="23">
        <v>0</v>
      </c>
      <c r="Q37" s="23">
        <v>0</v>
      </c>
      <c r="R37" s="23">
        <v>0</v>
      </c>
      <c r="S37" s="24"/>
    </row>
    <row r="38" spans="1:19">
      <c r="A38" s="32">
        <v>19</v>
      </c>
      <c r="B38" s="33" t="s">
        <v>229</v>
      </c>
      <c r="C38" s="33" t="s">
        <v>230</v>
      </c>
      <c r="D38" s="32">
        <v>125710</v>
      </c>
      <c r="E38" s="35">
        <v>27842</v>
      </c>
      <c r="F38" s="36" t="s">
        <v>35</v>
      </c>
      <c r="G38" s="21">
        <f t="shared" si="3"/>
        <v>107</v>
      </c>
      <c r="H38" s="22">
        <f t="shared" si="4"/>
        <v>1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39">
        <v>107</v>
      </c>
      <c r="S38" s="24"/>
    </row>
    <row r="39" spans="1:19">
      <c r="A39" s="32">
        <v>20</v>
      </c>
      <c r="B39" s="33" t="s">
        <v>231</v>
      </c>
      <c r="C39" s="33" t="s">
        <v>121</v>
      </c>
      <c r="D39" s="32">
        <v>110339</v>
      </c>
      <c r="E39" s="35">
        <v>21682</v>
      </c>
      <c r="F39" s="36" t="s">
        <v>97</v>
      </c>
      <c r="G39" s="21">
        <f t="shared" si="3"/>
        <v>0</v>
      </c>
      <c r="H39" s="22">
        <f t="shared" si="4"/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4"/>
    </row>
    <row r="40" spans="1:19">
      <c r="A40" s="32">
        <v>21</v>
      </c>
      <c r="B40" s="33" t="s">
        <v>140</v>
      </c>
      <c r="C40" s="33" t="s">
        <v>141</v>
      </c>
      <c r="D40" s="32">
        <v>86641</v>
      </c>
      <c r="E40" s="35">
        <v>29033</v>
      </c>
      <c r="F40" s="36" t="s">
        <v>35</v>
      </c>
      <c r="G40" s="21">
        <f t="shared" si="3"/>
        <v>0</v>
      </c>
      <c r="H40" s="22">
        <f t="shared" si="4"/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4"/>
    </row>
    <row r="41" spans="1:19">
      <c r="A41" s="32">
        <v>22</v>
      </c>
      <c r="B41" s="33" t="s">
        <v>142</v>
      </c>
      <c r="C41" s="33" t="s">
        <v>121</v>
      </c>
      <c r="D41" s="32">
        <v>77090</v>
      </c>
      <c r="E41" s="35">
        <v>29768</v>
      </c>
      <c r="F41" s="36" t="s">
        <v>42</v>
      </c>
      <c r="G41" s="21">
        <f t="shared" si="3"/>
        <v>313</v>
      </c>
      <c r="H41" s="22">
        <f t="shared" si="4"/>
        <v>2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39">
        <v>92</v>
      </c>
      <c r="O41" s="23">
        <v>0</v>
      </c>
      <c r="P41" s="23">
        <v>0</v>
      </c>
      <c r="Q41" s="23">
        <v>0</v>
      </c>
      <c r="R41" s="39">
        <v>171</v>
      </c>
      <c r="S41" s="24">
        <v>50</v>
      </c>
    </row>
    <row r="42" spans="1:19">
      <c r="A42" s="32">
        <v>23</v>
      </c>
      <c r="B42" s="33" t="s">
        <v>143</v>
      </c>
      <c r="C42" s="33" t="s">
        <v>144</v>
      </c>
      <c r="D42" s="32">
        <v>106869</v>
      </c>
      <c r="E42" s="35">
        <v>25306</v>
      </c>
      <c r="F42" s="36" t="s">
        <v>73</v>
      </c>
      <c r="G42" s="21">
        <f t="shared" si="3"/>
        <v>0</v>
      </c>
      <c r="H42" s="22">
        <f t="shared" si="4"/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4"/>
    </row>
    <row r="43" spans="1:19">
      <c r="A43" s="32">
        <v>24</v>
      </c>
      <c r="B43" s="33" t="s">
        <v>145</v>
      </c>
      <c r="C43" s="33" t="s">
        <v>146</v>
      </c>
      <c r="D43" s="32">
        <v>111715</v>
      </c>
      <c r="E43" s="35">
        <v>29027</v>
      </c>
      <c r="F43" s="36" t="s">
        <v>35</v>
      </c>
      <c r="G43" s="21">
        <f t="shared" si="3"/>
        <v>0</v>
      </c>
      <c r="H43" s="22">
        <f t="shared" si="4"/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4"/>
    </row>
    <row r="44" spans="1:19">
      <c r="A44" s="32">
        <v>25</v>
      </c>
      <c r="B44" s="33" t="s">
        <v>147</v>
      </c>
      <c r="C44" s="33" t="s">
        <v>148</v>
      </c>
      <c r="D44" s="32">
        <v>116614</v>
      </c>
      <c r="E44" s="35">
        <v>29085</v>
      </c>
      <c r="F44" s="36" t="s">
        <v>35</v>
      </c>
      <c r="G44" s="21">
        <f t="shared" si="3"/>
        <v>0</v>
      </c>
      <c r="H44" s="22">
        <f t="shared" si="4"/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4"/>
    </row>
    <row r="45" spans="1:19">
      <c r="A45" s="32">
        <v>26</v>
      </c>
      <c r="B45" s="33" t="s">
        <v>149</v>
      </c>
      <c r="C45" s="33" t="s">
        <v>150</v>
      </c>
      <c r="D45" s="32">
        <v>134456</v>
      </c>
      <c r="E45" s="35">
        <v>22916</v>
      </c>
      <c r="F45" s="36" t="s">
        <v>96</v>
      </c>
      <c r="G45" s="21">
        <f t="shared" si="3"/>
        <v>0</v>
      </c>
      <c r="H45" s="22">
        <f t="shared" si="4"/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4"/>
    </row>
    <row r="46" spans="1:19">
      <c r="A46" s="32">
        <v>27</v>
      </c>
      <c r="B46" s="33" t="s">
        <v>232</v>
      </c>
      <c r="C46" s="33" t="s">
        <v>233</v>
      </c>
      <c r="D46" s="32">
        <v>68782</v>
      </c>
      <c r="E46" s="35">
        <v>29698</v>
      </c>
      <c r="F46" s="36" t="s">
        <v>42</v>
      </c>
      <c r="G46" s="21">
        <f t="shared" si="3"/>
        <v>0</v>
      </c>
      <c r="H46" s="22">
        <f t="shared" si="4"/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4"/>
    </row>
    <row r="47" spans="1:19">
      <c r="A47" s="32">
        <v>28</v>
      </c>
      <c r="B47" s="33" t="s">
        <v>234</v>
      </c>
      <c r="C47" s="33" t="s">
        <v>235</v>
      </c>
      <c r="D47" s="32">
        <v>109519</v>
      </c>
      <c r="E47" s="35">
        <v>28856</v>
      </c>
      <c r="F47" s="36" t="s">
        <v>35</v>
      </c>
      <c r="G47" s="21">
        <f t="shared" si="3"/>
        <v>91</v>
      </c>
      <c r="H47" s="22">
        <f t="shared" si="4"/>
        <v>1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39">
        <v>91</v>
      </c>
      <c r="S47" s="24"/>
    </row>
    <row r="48" spans="1:19">
      <c r="A48" s="32">
        <v>29</v>
      </c>
      <c r="B48" s="33" t="s">
        <v>151</v>
      </c>
      <c r="C48" s="33" t="s">
        <v>152</v>
      </c>
      <c r="D48" s="32">
        <v>123851</v>
      </c>
      <c r="E48" s="35">
        <v>27013</v>
      </c>
      <c r="F48" s="36" t="s">
        <v>95</v>
      </c>
      <c r="G48" s="21">
        <f t="shared" si="3"/>
        <v>123</v>
      </c>
      <c r="H48" s="22">
        <f t="shared" si="4"/>
        <v>1</v>
      </c>
      <c r="I48" s="23">
        <v>0</v>
      </c>
      <c r="J48" s="39">
        <v>123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4"/>
    </row>
    <row r="49" spans="1:23">
      <c r="A49" s="32">
        <v>30</v>
      </c>
      <c r="B49" s="33" t="s">
        <v>236</v>
      </c>
      <c r="C49" s="33" t="s">
        <v>237</v>
      </c>
      <c r="D49" s="32">
        <v>79128</v>
      </c>
      <c r="E49" s="35">
        <v>25975</v>
      </c>
      <c r="F49" s="36" t="s">
        <v>95</v>
      </c>
      <c r="G49" s="21">
        <f t="shared" si="3"/>
        <v>0</v>
      </c>
      <c r="H49" s="22">
        <f t="shared" si="4"/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4"/>
    </row>
    <row r="50" spans="1:23">
      <c r="A50" s="32">
        <v>31</v>
      </c>
      <c r="B50" s="33" t="s">
        <v>153</v>
      </c>
      <c r="C50" s="33" t="s">
        <v>154</v>
      </c>
      <c r="D50" s="32">
        <v>116575</v>
      </c>
      <c r="E50" s="35">
        <v>30012</v>
      </c>
      <c r="F50" s="36" t="s">
        <v>42</v>
      </c>
      <c r="G50" s="21">
        <f t="shared" si="3"/>
        <v>0</v>
      </c>
      <c r="H50" s="22">
        <f t="shared" si="4"/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4"/>
    </row>
    <row r="51" spans="1:23">
      <c r="A51" s="32">
        <v>32</v>
      </c>
      <c r="B51" s="33" t="s">
        <v>238</v>
      </c>
      <c r="C51" s="33" t="s">
        <v>158</v>
      </c>
      <c r="D51" s="32">
        <v>139665</v>
      </c>
      <c r="E51" s="35">
        <v>31124</v>
      </c>
      <c r="F51" s="36" t="s">
        <v>27</v>
      </c>
      <c r="G51" s="21">
        <f t="shared" si="3"/>
        <v>210</v>
      </c>
      <c r="H51" s="22">
        <f t="shared" si="4"/>
        <v>1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39">
        <v>210</v>
      </c>
      <c r="S51" s="24"/>
    </row>
    <row r="52" spans="1:23">
      <c r="A52" s="32">
        <v>33</v>
      </c>
      <c r="B52" s="33" t="s">
        <v>239</v>
      </c>
      <c r="C52" s="33" t="s">
        <v>240</v>
      </c>
      <c r="D52" s="32">
        <v>113127</v>
      </c>
      <c r="E52" s="35">
        <v>20295</v>
      </c>
      <c r="F52" s="36" t="s">
        <v>97</v>
      </c>
      <c r="G52" s="21">
        <f t="shared" si="3"/>
        <v>53</v>
      </c>
      <c r="H52" s="22">
        <f t="shared" si="4"/>
        <v>1</v>
      </c>
      <c r="I52" s="23">
        <v>0</v>
      </c>
      <c r="J52" s="39">
        <v>53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4"/>
    </row>
    <row r="53" spans="1:23">
      <c r="A53" s="32">
        <v>34</v>
      </c>
      <c r="B53" s="33" t="s">
        <v>155</v>
      </c>
      <c r="C53" s="33" t="s">
        <v>156</v>
      </c>
      <c r="D53" s="32">
        <v>100250</v>
      </c>
      <c r="E53" s="35">
        <v>26095</v>
      </c>
      <c r="F53" s="36" t="s">
        <v>95</v>
      </c>
      <c r="G53" s="21">
        <f t="shared" si="3"/>
        <v>684</v>
      </c>
      <c r="H53" s="22">
        <f t="shared" si="4"/>
        <v>3</v>
      </c>
      <c r="I53" s="23">
        <v>0</v>
      </c>
      <c r="J53" s="23">
        <v>0</v>
      </c>
      <c r="K53" s="39">
        <v>217</v>
      </c>
      <c r="L53" s="39">
        <v>252</v>
      </c>
      <c r="M53" s="23">
        <v>0</v>
      </c>
      <c r="N53" s="23">
        <v>0</v>
      </c>
      <c r="O53" s="23">
        <v>0</v>
      </c>
      <c r="P53" s="39">
        <v>190</v>
      </c>
      <c r="Q53" s="23">
        <v>0</v>
      </c>
      <c r="R53" s="23">
        <v>0</v>
      </c>
      <c r="S53" s="24">
        <v>25</v>
      </c>
    </row>
    <row r="54" spans="1:23">
      <c r="A54" s="32">
        <v>35</v>
      </c>
      <c r="B54" s="33" t="s">
        <v>241</v>
      </c>
      <c r="C54" s="33" t="s">
        <v>242</v>
      </c>
      <c r="D54" s="32">
        <v>74907</v>
      </c>
      <c r="E54" s="35">
        <v>25288</v>
      </c>
      <c r="F54" s="36" t="s">
        <v>73</v>
      </c>
      <c r="G54" s="21">
        <f t="shared" si="3"/>
        <v>0</v>
      </c>
      <c r="H54" s="22">
        <f t="shared" si="4"/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4"/>
    </row>
    <row r="55" spans="1:23">
      <c r="A55" s="32">
        <v>36</v>
      </c>
      <c r="B55" s="33" t="s">
        <v>157</v>
      </c>
      <c r="C55" s="33" t="s">
        <v>158</v>
      </c>
      <c r="D55" s="32">
        <v>121230</v>
      </c>
      <c r="E55" s="35">
        <v>35434</v>
      </c>
      <c r="F55" s="36" t="s">
        <v>20</v>
      </c>
      <c r="G55" s="21">
        <f t="shared" si="3"/>
        <v>793</v>
      </c>
      <c r="H55" s="22">
        <f t="shared" si="4"/>
        <v>2</v>
      </c>
      <c r="I55" s="39">
        <v>390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39">
        <v>378</v>
      </c>
      <c r="S55" s="24">
        <v>25</v>
      </c>
    </row>
    <row r="56" spans="1:23">
      <c r="A56" s="32">
        <v>37</v>
      </c>
      <c r="B56" s="33" t="s">
        <v>243</v>
      </c>
      <c r="C56" s="33" t="s">
        <v>244</v>
      </c>
      <c r="D56" s="32">
        <v>138211</v>
      </c>
      <c r="E56" s="35">
        <v>31628</v>
      </c>
      <c r="F56" s="36" t="s">
        <v>27</v>
      </c>
      <c r="G56" s="21">
        <f t="shared" si="3"/>
        <v>0</v>
      </c>
      <c r="H56" s="22">
        <f t="shared" si="4"/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4"/>
    </row>
    <row r="57" spans="1:23">
      <c r="A57" s="32">
        <v>38</v>
      </c>
      <c r="B57" s="33" t="s">
        <v>159</v>
      </c>
      <c r="C57" s="33" t="s">
        <v>160</v>
      </c>
      <c r="D57" s="32">
        <v>18363</v>
      </c>
      <c r="E57" s="35">
        <v>32854</v>
      </c>
      <c r="F57" s="36" t="s">
        <v>27</v>
      </c>
      <c r="G57" s="21">
        <f t="shared" si="3"/>
        <v>775</v>
      </c>
      <c r="H57" s="22">
        <f t="shared" si="4"/>
        <v>2</v>
      </c>
      <c r="I57" s="39">
        <v>382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39">
        <v>368</v>
      </c>
      <c r="S57" s="24">
        <v>25</v>
      </c>
    </row>
    <row r="58" spans="1:23">
      <c r="A58" s="32">
        <v>39</v>
      </c>
      <c r="B58" s="33" t="s">
        <v>161</v>
      </c>
      <c r="C58" s="33" t="s">
        <v>162</v>
      </c>
      <c r="D58" s="32">
        <v>108499</v>
      </c>
      <c r="E58" s="35">
        <v>30204</v>
      </c>
      <c r="F58" s="36" t="s">
        <v>42</v>
      </c>
      <c r="G58" s="21">
        <f t="shared" si="3"/>
        <v>289</v>
      </c>
      <c r="H58" s="22">
        <f t="shared" si="4"/>
        <v>3</v>
      </c>
      <c r="I58" s="39">
        <v>65</v>
      </c>
      <c r="J58" s="39">
        <v>90</v>
      </c>
      <c r="K58" s="39">
        <v>109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4">
        <v>25</v>
      </c>
    </row>
    <row r="59" spans="1:23">
      <c r="A59" s="32">
        <v>40</v>
      </c>
      <c r="B59" s="33" t="s">
        <v>163</v>
      </c>
      <c r="C59" s="33" t="s">
        <v>164</v>
      </c>
      <c r="D59" s="32">
        <v>125886</v>
      </c>
      <c r="E59" s="35">
        <v>26772</v>
      </c>
      <c r="F59" s="36" t="s">
        <v>95</v>
      </c>
      <c r="G59" s="21">
        <f t="shared" si="3"/>
        <v>0</v>
      </c>
      <c r="H59" s="22">
        <f t="shared" si="4"/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4"/>
    </row>
    <row r="60" spans="1:23">
      <c r="A60" s="32">
        <v>41</v>
      </c>
      <c r="B60" s="33" t="s">
        <v>212</v>
      </c>
      <c r="C60" s="33" t="s">
        <v>137</v>
      </c>
      <c r="D60" s="32">
        <v>124476</v>
      </c>
      <c r="E60" s="35">
        <v>30322</v>
      </c>
      <c r="F60" s="36" t="s">
        <v>42</v>
      </c>
      <c r="G60" s="21">
        <f t="shared" si="3"/>
        <v>0</v>
      </c>
      <c r="H60" s="22">
        <f t="shared" si="4"/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4"/>
    </row>
    <row r="61" spans="1:23">
      <c r="A61" s="32">
        <v>42</v>
      </c>
      <c r="B61" s="33" t="s">
        <v>165</v>
      </c>
      <c r="C61" s="33" t="s">
        <v>121</v>
      </c>
      <c r="D61" s="32">
        <v>98806</v>
      </c>
      <c r="E61" s="35">
        <v>26319</v>
      </c>
      <c r="F61" s="36" t="s">
        <v>95</v>
      </c>
      <c r="G61" s="21">
        <f t="shared" si="3"/>
        <v>0</v>
      </c>
      <c r="H61" s="22">
        <f t="shared" si="4"/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4"/>
    </row>
    <row r="62" spans="1:23">
      <c r="A62" s="32">
        <v>43</v>
      </c>
      <c r="B62" s="33" t="s">
        <v>166</v>
      </c>
      <c r="C62" s="33" t="s">
        <v>131</v>
      </c>
      <c r="D62" s="32">
        <v>125390</v>
      </c>
      <c r="E62" s="35">
        <v>25723</v>
      </c>
      <c r="F62" s="36" t="s">
        <v>95</v>
      </c>
      <c r="G62" s="21">
        <f t="shared" si="3"/>
        <v>87</v>
      </c>
      <c r="H62" s="22">
        <f t="shared" si="4"/>
        <v>3</v>
      </c>
      <c r="I62" s="23">
        <v>0</v>
      </c>
      <c r="J62" s="39">
        <v>12</v>
      </c>
      <c r="K62" s="23">
        <v>0</v>
      </c>
      <c r="L62" s="39">
        <v>38</v>
      </c>
      <c r="M62" s="39">
        <v>12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4">
        <v>25</v>
      </c>
      <c r="U62" s="89" t="s">
        <v>664</v>
      </c>
      <c r="V62" s="90"/>
      <c r="W62" s="91"/>
    </row>
    <row r="63" spans="1:23">
      <c r="A63" s="32">
        <v>44</v>
      </c>
      <c r="B63" s="33" t="s">
        <v>167</v>
      </c>
      <c r="C63" s="33" t="s">
        <v>168</v>
      </c>
      <c r="D63" s="32">
        <v>92620</v>
      </c>
      <c r="E63" s="35">
        <v>22070</v>
      </c>
      <c r="F63" s="36" t="s">
        <v>96</v>
      </c>
      <c r="G63" s="21">
        <f t="shared" si="3"/>
        <v>10</v>
      </c>
      <c r="H63" s="22">
        <f t="shared" si="4"/>
        <v>1</v>
      </c>
      <c r="I63" s="23">
        <v>0</v>
      </c>
      <c r="J63" s="23">
        <v>0</v>
      </c>
      <c r="K63" s="39">
        <v>10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4"/>
      <c r="U63" s="79">
        <v>481</v>
      </c>
      <c r="V63" s="76" t="s">
        <v>665</v>
      </c>
      <c r="W63" s="79">
        <v>240</v>
      </c>
    </row>
    <row r="64" spans="1:23">
      <c r="A64" s="32">
        <v>45</v>
      </c>
      <c r="B64" s="33" t="s">
        <v>169</v>
      </c>
      <c r="C64" s="33" t="s">
        <v>141</v>
      </c>
      <c r="D64" s="32">
        <v>108675</v>
      </c>
      <c r="E64" s="35">
        <v>26156</v>
      </c>
      <c r="F64" s="36" t="s">
        <v>95</v>
      </c>
      <c r="G64" s="21">
        <f t="shared" si="3"/>
        <v>0</v>
      </c>
      <c r="H64" s="22">
        <f t="shared" si="4"/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4"/>
      <c r="U64" s="80">
        <v>479</v>
      </c>
      <c r="V64" s="75" t="s">
        <v>662</v>
      </c>
      <c r="W64" s="80">
        <v>328</v>
      </c>
    </row>
    <row r="65" spans="1:23">
      <c r="A65" s="32">
        <v>46</v>
      </c>
      <c r="B65" s="33" t="s">
        <v>170</v>
      </c>
      <c r="C65" s="33" t="s">
        <v>171</v>
      </c>
      <c r="D65" s="34">
        <v>30837</v>
      </c>
      <c r="E65" s="35">
        <v>26263</v>
      </c>
      <c r="F65" s="36" t="s">
        <v>95</v>
      </c>
      <c r="G65" s="21">
        <f t="shared" si="3"/>
        <v>215</v>
      </c>
      <c r="H65" s="22">
        <f t="shared" si="4"/>
        <v>1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39">
        <v>215</v>
      </c>
      <c r="P65" s="23">
        <v>0</v>
      </c>
      <c r="Q65" s="23">
        <v>0</v>
      </c>
      <c r="R65" s="23">
        <v>0</v>
      </c>
      <c r="S65" s="24"/>
      <c r="U65" s="81">
        <v>486</v>
      </c>
      <c r="V65" s="78" t="s">
        <v>666</v>
      </c>
      <c r="W65" s="81">
        <v>256</v>
      </c>
    </row>
    <row r="66" spans="1:23">
      <c r="A66" s="32">
        <v>47</v>
      </c>
      <c r="B66" s="33" t="s">
        <v>172</v>
      </c>
      <c r="C66" s="33" t="s">
        <v>173</v>
      </c>
      <c r="D66" s="32">
        <v>121067</v>
      </c>
      <c r="E66" s="35">
        <v>35181</v>
      </c>
      <c r="F66" s="36" t="s">
        <v>20</v>
      </c>
      <c r="G66" s="21">
        <f t="shared" si="3"/>
        <v>0</v>
      </c>
      <c r="H66" s="22">
        <f t="shared" si="4"/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4"/>
      <c r="U66" s="73"/>
      <c r="V66" s="30"/>
      <c r="W66" s="73">
        <f>SUM(W63:W65)</f>
        <v>824</v>
      </c>
    </row>
    <row r="67" spans="1:23">
      <c r="A67" s="32">
        <v>48</v>
      </c>
      <c r="B67" s="33" t="s">
        <v>174</v>
      </c>
      <c r="C67" s="33" t="s">
        <v>154</v>
      </c>
      <c r="D67" s="32">
        <v>130074</v>
      </c>
      <c r="E67" s="35">
        <v>28810</v>
      </c>
      <c r="F67" s="36" t="s">
        <v>35</v>
      </c>
      <c r="G67" s="21">
        <f t="shared" si="3"/>
        <v>77</v>
      </c>
      <c r="H67" s="22">
        <f t="shared" si="4"/>
        <v>1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39">
        <v>52</v>
      </c>
      <c r="O67" s="23">
        <v>0</v>
      </c>
      <c r="P67" s="23">
        <v>0</v>
      </c>
      <c r="Q67" s="23">
        <v>0</v>
      </c>
      <c r="R67" s="23">
        <v>0</v>
      </c>
      <c r="S67" s="24">
        <v>25</v>
      </c>
      <c r="U67" s="73"/>
      <c r="V67" s="77" t="s">
        <v>660</v>
      </c>
      <c r="W67" s="73">
        <v>75</v>
      </c>
    </row>
    <row r="68" spans="1:23">
      <c r="A68" s="32">
        <v>49</v>
      </c>
      <c r="B68" s="33" t="s">
        <v>245</v>
      </c>
      <c r="C68" s="33" t="s">
        <v>246</v>
      </c>
      <c r="D68" s="32">
        <v>96714</v>
      </c>
      <c r="E68" s="35">
        <v>24779</v>
      </c>
      <c r="F68" s="36" t="s">
        <v>73</v>
      </c>
      <c r="G68" s="21">
        <f t="shared" si="3"/>
        <v>0</v>
      </c>
      <c r="H68" s="22">
        <f t="shared" si="4"/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4"/>
      <c r="W68" s="52">
        <f>SUM(W66:W67)</f>
        <v>899</v>
      </c>
    </row>
    <row r="69" spans="1:23">
      <c r="A69" s="32">
        <v>50</v>
      </c>
      <c r="B69" s="33" t="s">
        <v>175</v>
      </c>
      <c r="C69" s="33" t="s">
        <v>139</v>
      </c>
      <c r="D69" s="32">
        <v>87889</v>
      </c>
      <c r="E69" s="35">
        <v>30505</v>
      </c>
      <c r="F69" s="36" t="s">
        <v>42</v>
      </c>
      <c r="G69" s="21">
        <f t="shared" si="3"/>
        <v>281</v>
      </c>
      <c r="H69" s="22">
        <f t="shared" si="4"/>
        <v>1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39">
        <v>256</v>
      </c>
      <c r="O69" s="23">
        <v>0</v>
      </c>
      <c r="P69" s="23">
        <v>0</v>
      </c>
      <c r="Q69" s="23">
        <v>0</v>
      </c>
      <c r="R69" s="23">
        <v>0</v>
      </c>
      <c r="S69" s="24">
        <v>25</v>
      </c>
      <c r="U69" s="89" t="s">
        <v>663</v>
      </c>
      <c r="V69" s="90"/>
      <c r="W69" s="91"/>
    </row>
    <row r="70" spans="1:23">
      <c r="A70" s="32">
        <v>51</v>
      </c>
      <c r="B70" s="33" t="s">
        <v>176</v>
      </c>
      <c r="C70" s="33" t="s">
        <v>177</v>
      </c>
      <c r="D70" s="32">
        <v>130075</v>
      </c>
      <c r="E70" s="35">
        <v>26003</v>
      </c>
      <c r="F70" s="36" t="s">
        <v>95</v>
      </c>
      <c r="G70" s="21">
        <f t="shared" si="3"/>
        <v>0</v>
      </c>
      <c r="H70" s="22">
        <f t="shared" si="4"/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4"/>
      <c r="U70" s="79">
        <v>477</v>
      </c>
      <c r="V70" s="76" t="s">
        <v>656</v>
      </c>
      <c r="W70" s="79">
        <v>238</v>
      </c>
    </row>
    <row r="71" spans="1:23">
      <c r="A71" s="32">
        <v>52</v>
      </c>
      <c r="B71" s="33" t="s">
        <v>178</v>
      </c>
      <c r="C71" s="33" t="s">
        <v>137</v>
      </c>
      <c r="D71" s="32">
        <v>133257</v>
      </c>
      <c r="E71" s="35">
        <v>35698</v>
      </c>
      <c r="F71" s="36" t="s">
        <v>20</v>
      </c>
      <c r="G71" s="21">
        <f t="shared" si="3"/>
        <v>178</v>
      </c>
      <c r="H71" s="22">
        <f t="shared" si="4"/>
        <v>1</v>
      </c>
      <c r="I71" s="23">
        <v>0</v>
      </c>
      <c r="J71" s="23">
        <v>0</v>
      </c>
      <c r="K71" s="23">
        <v>0</v>
      </c>
      <c r="L71" s="23">
        <v>0</v>
      </c>
      <c r="M71" s="39">
        <v>178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4"/>
      <c r="U71" s="80">
        <v>478</v>
      </c>
      <c r="V71" s="75" t="s">
        <v>657</v>
      </c>
      <c r="W71" s="80">
        <v>300</v>
      </c>
    </row>
    <row r="72" spans="1:23">
      <c r="A72" s="32">
        <v>53</v>
      </c>
      <c r="B72" s="33" t="s">
        <v>179</v>
      </c>
      <c r="C72" s="33" t="s">
        <v>180</v>
      </c>
      <c r="D72" s="32">
        <v>129032</v>
      </c>
      <c r="E72" s="35">
        <v>26224</v>
      </c>
      <c r="F72" s="36" t="s">
        <v>95</v>
      </c>
      <c r="G72" s="21">
        <f t="shared" si="3"/>
        <v>0</v>
      </c>
      <c r="H72" s="22">
        <f t="shared" si="4"/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4"/>
      <c r="U72" s="79">
        <v>479</v>
      </c>
      <c r="V72" s="76" t="s">
        <v>662</v>
      </c>
      <c r="W72" s="79">
        <v>312</v>
      </c>
    </row>
    <row r="73" spans="1:23">
      <c r="A73" s="32">
        <v>54</v>
      </c>
      <c r="B73" s="33" t="s">
        <v>181</v>
      </c>
      <c r="C73" s="33" t="s">
        <v>182</v>
      </c>
      <c r="D73" s="32">
        <v>84945</v>
      </c>
      <c r="E73" s="35">
        <v>27999</v>
      </c>
      <c r="F73" s="36" t="s">
        <v>35</v>
      </c>
      <c r="G73" s="21">
        <f t="shared" si="3"/>
        <v>0</v>
      </c>
      <c r="H73" s="22">
        <f t="shared" si="4"/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4"/>
      <c r="U73" s="73"/>
      <c r="V73" s="30"/>
      <c r="W73" s="73">
        <f>SUM(W70:W72)</f>
        <v>850</v>
      </c>
    </row>
    <row r="74" spans="1:23">
      <c r="A74" s="32">
        <v>55</v>
      </c>
      <c r="B74" s="33" t="s">
        <v>247</v>
      </c>
      <c r="C74" s="33" t="s">
        <v>131</v>
      </c>
      <c r="D74" s="32">
        <v>74315</v>
      </c>
      <c r="E74" s="35">
        <v>22225</v>
      </c>
      <c r="F74" s="36" t="s">
        <v>96</v>
      </c>
      <c r="G74" s="21">
        <f t="shared" si="3"/>
        <v>0</v>
      </c>
      <c r="H74" s="22">
        <f t="shared" si="4"/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4"/>
      <c r="U74" s="73"/>
      <c r="V74" s="77" t="s">
        <v>660</v>
      </c>
      <c r="W74" s="73">
        <v>25</v>
      </c>
    </row>
    <row r="75" spans="1:23">
      <c r="A75" s="32">
        <v>56</v>
      </c>
      <c r="B75" s="33" t="s">
        <v>183</v>
      </c>
      <c r="C75" s="33" t="s">
        <v>137</v>
      </c>
      <c r="D75" s="32">
        <v>130077</v>
      </c>
      <c r="E75" s="35">
        <v>22885</v>
      </c>
      <c r="F75" s="36" t="s">
        <v>96</v>
      </c>
      <c r="G75" s="21">
        <f t="shared" si="3"/>
        <v>333</v>
      </c>
      <c r="H75" s="22">
        <f t="shared" si="4"/>
        <v>2</v>
      </c>
      <c r="I75" s="23">
        <v>0</v>
      </c>
      <c r="J75" s="23">
        <v>0</v>
      </c>
      <c r="K75" s="39">
        <v>149</v>
      </c>
      <c r="L75" s="23">
        <v>0</v>
      </c>
      <c r="M75" s="39">
        <v>159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4">
        <v>25</v>
      </c>
      <c r="W75" s="52">
        <f>SUM(W73:W74)</f>
        <v>875</v>
      </c>
    </row>
    <row r="76" spans="1:23">
      <c r="A76" s="32">
        <v>57</v>
      </c>
      <c r="B76" s="33" t="s">
        <v>184</v>
      </c>
      <c r="C76" s="33" t="s">
        <v>137</v>
      </c>
      <c r="D76" s="32">
        <v>126919</v>
      </c>
      <c r="E76" s="35">
        <v>25965</v>
      </c>
      <c r="F76" s="36" t="s">
        <v>95</v>
      </c>
      <c r="G76" s="21">
        <f t="shared" si="3"/>
        <v>0</v>
      </c>
      <c r="H76" s="22">
        <f t="shared" si="4"/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4"/>
    </row>
    <row r="77" spans="1:23">
      <c r="A77" s="32">
        <v>58</v>
      </c>
      <c r="B77" s="33" t="s">
        <v>185</v>
      </c>
      <c r="C77" s="33" t="s">
        <v>164</v>
      </c>
      <c r="D77" s="32">
        <v>131178</v>
      </c>
      <c r="E77" s="35">
        <v>29559</v>
      </c>
      <c r="F77" s="36" t="s">
        <v>42</v>
      </c>
      <c r="G77" s="21">
        <f t="shared" si="3"/>
        <v>344</v>
      </c>
      <c r="H77" s="22">
        <f t="shared" si="4"/>
        <v>2</v>
      </c>
      <c r="I77" s="39">
        <v>191</v>
      </c>
      <c r="J77" s="23">
        <v>0</v>
      </c>
      <c r="K77" s="39">
        <v>128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4">
        <v>25</v>
      </c>
      <c r="U77" s="89" t="s">
        <v>661</v>
      </c>
      <c r="V77" s="90"/>
      <c r="W77" s="91"/>
    </row>
    <row r="78" spans="1:23">
      <c r="A78" s="32">
        <v>59</v>
      </c>
      <c r="B78" s="33" t="s">
        <v>186</v>
      </c>
      <c r="C78" s="33" t="s">
        <v>187</v>
      </c>
      <c r="D78" s="32">
        <v>126745</v>
      </c>
      <c r="E78" s="35">
        <v>23810</v>
      </c>
      <c r="F78" s="36" t="s">
        <v>73</v>
      </c>
      <c r="G78" s="21">
        <f t="shared" si="3"/>
        <v>0</v>
      </c>
      <c r="H78" s="22">
        <f t="shared" si="4"/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4"/>
      <c r="U78" s="73">
        <v>475</v>
      </c>
      <c r="V78" s="74" t="s">
        <v>659</v>
      </c>
      <c r="W78" s="79">
        <v>322</v>
      </c>
    </row>
    <row r="79" spans="1:23">
      <c r="A79" s="32">
        <v>60</v>
      </c>
      <c r="B79" s="33" t="s">
        <v>188</v>
      </c>
      <c r="C79" s="33" t="s">
        <v>189</v>
      </c>
      <c r="D79" s="32">
        <v>111065</v>
      </c>
      <c r="E79" s="35">
        <v>26228</v>
      </c>
      <c r="F79" s="36" t="s">
        <v>95</v>
      </c>
      <c r="G79" s="21">
        <f t="shared" si="3"/>
        <v>0</v>
      </c>
      <c r="H79" s="22">
        <f t="shared" si="4"/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4"/>
      <c r="U79" s="80">
        <v>476</v>
      </c>
      <c r="V79" s="75" t="s">
        <v>655</v>
      </c>
      <c r="W79" s="80">
        <v>264</v>
      </c>
    </row>
    <row r="80" spans="1:23">
      <c r="A80" s="32">
        <v>61</v>
      </c>
      <c r="B80" s="33" t="s">
        <v>190</v>
      </c>
      <c r="C80" s="33" t="s">
        <v>191</v>
      </c>
      <c r="D80" s="37">
        <v>89016</v>
      </c>
      <c r="E80" s="35">
        <v>31985</v>
      </c>
      <c r="F80" s="36" t="s">
        <v>27</v>
      </c>
      <c r="G80" s="21">
        <f t="shared" si="3"/>
        <v>0</v>
      </c>
      <c r="H80" s="22">
        <f t="shared" si="4"/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4"/>
      <c r="U80" s="79">
        <v>477</v>
      </c>
      <c r="V80" s="76" t="s">
        <v>656</v>
      </c>
      <c r="W80" s="79">
        <v>184</v>
      </c>
    </row>
    <row r="81" spans="1:23">
      <c r="A81" s="32">
        <v>62</v>
      </c>
      <c r="B81" s="33" t="s">
        <v>192</v>
      </c>
      <c r="C81" s="33" t="s">
        <v>141</v>
      </c>
      <c r="D81" s="38" t="s">
        <v>248</v>
      </c>
      <c r="E81" s="35">
        <v>22394</v>
      </c>
      <c r="F81" s="36" t="s">
        <v>96</v>
      </c>
      <c r="G81" s="21">
        <f t="shared" si="3"/>
        <v>0</v>
      </c>
      <c r="H81" s="22">
        <f t="shared" si="4"/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4"/>
      <c r="U81" s="80">
        <v>478</v>
      </c>
      <c r="V81" s="75" t="s">
        <v>657</v>
      </c>
      <c r="W81" s="80">
        <v>197</v>
      </c>
    </row>
    <row r="82" spans="1:23">
      <c r="A82" s="32">
        <v>63</v>
      </c>
      <c r="B82" s="33" t="s">
        <v>249</v>
      </c>
      <c r="C82" s="33" t="s">
        <v>250</v>
      </c>
      <c r="D82" s="32">
        <v>112445</v>
      </c>
      <c r="E82" s="35">
        <v>23286</v>
      </c>
      <c r="F82" s="36" t="s">
        <v>96</v>
      </c>
      <c r="G82" s="21">
        <f t="shared" si="3"/>
        <v>0</v>
      </c>
      <c r="H82" s="22">
        <f t="shared" si="4"/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4"/>
      <c r="U82" s="79">
        <v>483</v>
      </c>
      <c r="V82" s="76" t="s">
        <v>658</v>
      </c>
      <c r="W82" s="79">
        <v>176</v>
      </c>
    </row>
    <row r="83" spans="1:23">
      <c r="A83" s="32">
        <v>64</v>
      </c>
      <c r="B83" s="33" t="s">
        <v>251</v>
      </c>
      <c r="C83" s="33" t="s">
        <v>252</v>
      </c>
      <c r="D83" s="32">
        <v>138322</v>
      </c>
      <c r="E83" s="35">
        <v>34284</v>
      </c>
      <c r="F83" s="36" t="s">
        <v>98</v>
      </c>
      <c r="G83" s="21">
        <f t="shared" si="3"/>
        <v>0</v>
      </c>
      <c r="H83" s="22">
        <f t="shared" si="4"/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4"/>
      <c r="U83" s="73"/>
      <c r="V83" s="30"/>
      <c r="W83" s="73">
        <f>SUM(W78:W82)</f>
        <v>1143</v>
      </c>
    </row>
    <row r="84" spans="1:23">
      <c r="A84" s="32">
        <v>65</v>
      </c>
      <c r="B84" s="33" t="s">
        <v>182</v>
      </c>
      <c r="C84" s="33" t="s">
        <v>139</v>
      </c>
      <c r="D84" s="32">
        <v>90601</v>
      </c>
      <c r="E84" s="35">
        <v>23317</v>
      </c>
      <c r="F84" s="36" t="s">
        <v>96</v>
      </c>
      <c r="G84" s="21">
        <f t="shared" ref="G84:G100" si="5">SUM(I84:S84)</f>
        <v>0</v>
      </c>
      <c r="H84" s="22">
        <f t="shared" si="4"/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4"/>
      <c r="U84" s="73"/>
      <c r="V84" s="77" t="s">
        <v>660</v>
      </c>
      <c r="W84" s="73">
        <v>50</v>
      </c>
    </row>
    <row r="85" spans="1:23">
      <c r="A85" s="32">
        <v>66</v>
      </c>
      <c r="B85" s="33" t="s">
        <v>193</v>
      </c>
      <c r="C85" s="33" t="s">
        <v>194</v>
      </c>
      <c r="D85" s="32">
        <v>97802</v>
      </c>
      <c r="E85" s="35">
        <v>26935</v>
      </c>
      <c r="F85" s="36" t="s">
        <v>95</v>
      </c>
      <c r="G85" s="21">
        <f t="shared" si="5"/>
        <v>0</v>
      </c>
      <c r="H85" s="22">
        <f t="shared" ref="H85:H100" si="6">COUNTIF(I85:R85,"&lt;&gt;0")</f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4"/>
      <c r="W85" s="52">
        <f>SUM(W83:W84)</f>
        <v>1193</v>
      </c>
    </row>
    <row r="86" spans="1:23">
      <c r="A86" s="32">
        <v>67</v>
      </c>
      <c r="B86" s="33" t="s">
        <v>195</v>
      </c>
      <c r="C86" s="33" t="s">
        <v>173</v>
      </c>
      <c r="D86" s="32">
        <v>87683</v>
      </c>
      <c r="E86" s="35">
        <v>27856</v>
      </c>
      <c r="F86" s="36" t="s">
        <v>35</v>
      </c>
      <c r="G86" s="21">
        <f t="shared" si="5"/>
        <v>162</v>
      </c>
      <c r="H86" s="22">
        <f t="shared" si="6"/>
        <v>1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39">
        <v>162</v>
      </c>
      <c r="S86" s="24"/>
    </row>
    <row r="87" spans="1:23">
      <c r="A87" s="32">
        <v>68</v>
      </c>
      <c r="B87" s="33" t="s">
        <v>253</v>
      </c>
      <c r="C87" s="33" t="s">
        <v>171</v>
      </c>
      <c r="D87" s="32">
        <v>137452</v>
      </c>
      <c r="E87" s="35">
        <v>27015</v>
      </c>
      <c r="F87" s="36" t="s">
        <v>95</v>
      </c>
      <c r="G87" s="21">
        <f t="shared" si="5"/>
        <v>0</v>
      </c>
      <c r="H87" s="22">
        <f t="shared" si="6"/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4"/>
    </row>
    <row r="88" spans="1:23">
      <c r="A88" s="32">
        <v>69</v>
      </c>
      <c r="B88" s="33" t="s">
        <v>196</v>
      </c>
      <c r="C88" s="33" t="s">
        <v>197</v>
      </c>
      <c r="D88" s="32">
        <v>79265</v>
      </c>
      <c r="E88" s="35">
        <v>28561</v>
      </c>
      <c r="F88" s="36" t="s">
        <v>35</v>
      </c>
      <c r="G88" s="21">
        <f t="shared" si="5"/>
        <v>0</v>
      </c>
      <c r="H88" s="22">
        <f t="shared" si="6"/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4"/>
    </row>
    <row r="89" spans="1:23">
      <c r="A89" s="32">
        <v>70</v>
      </c>
      <c r="B89" s="33" t="s">
        <v>198</v>
      </c>
      <c r="C89" s="33" t="s">
        <v>199</v>
      </c>
      <c r="D89" s="32">
        <v>95609</v>
      </c>
      <c r="E89" s="35">
        <v>20225</v>
      </c>
      <c r="F89" s="36" t="s">
        <v>97</v>
      </c>
      <c r="G89" s="21">
        <f t="shared" si="5"/>
        <v>23</v>
      </c>
      <c r="H89" s="22">
        <f t="shared" si="6"/>
        <v>1</v>
      </c>
      <c r="I89" s="23">
        <v>0</v>
      </c>
      <c r="J89" s="39">
        <v>23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4"/>
    </row>
    <row r="90" spans="1:23">
      <c r="A90" s="32">
        <v>71</v>
      </c>
      <c r="B90" s="33" t="s">
        <v>254</v>
      </c>
      <c r="C90" s="33" t="s">
        <v>250</v>
      </c>
      <c r="D90" s="32">
        <v>55620</v>
      </c>
      <c r="E90" s="35">
        <v>23619</v>
      </c>
      <c r="F90" s="36" t="s">
        <v>96</v>
      </c>
      <c r="G90" s="21">
        <f t="shared" si="5"/>
        <v>0</v>
      </c>
      <c r="H90" s="22">
        <f t="shared" si="6"/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4"/>
    </row>
    <row r="91" spans="1:23">
      <c r="A91" s="32">
        <v>72</v>
      </c>
      <c r="B91" s="33" t="s">
        <v>200</v>
      </c>
      <c r="C91" s="33" t="s">
        <v>117</v>
      </c>
      <c r="D91" s="32">
        <v>118207</v>
      </c>
      <c r="E91" s="35">
        <v>32625</v>
      </c>
      <c r="F91" s="36" t="s">
        <v>27</v>
      </c>
      <c r="G91" s="21">
        <f t="shared" si="5"/>
        <v>368</v>
      </c>
      <c r="H91" s="22">
        <f t="shared" si="6"/>
        <v>1</v>
      </c>
      <c r="I91" s="23">
        <v>0</v>
      </c>
      <c r="J91" s="39">
        <v>368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4"/>
    </row>
    <row r="92" spans="1:23">
      <c r="A92" s="32">
        <v>73</v>
      </c>
      <c r="B92" s="33" t="s">
        <v>201</v>
      </c>
      <c r="C92" s="33" t="s">
        <v>202</v>
      </c>
      <c r="D92" s="32">
        <v>108595</v>
      </c>
      <c r="E92" s="35">
        <v>25263</v>
      </c>
      <c r="F92" s="36" t="s">
        <v>73</v>
      </c>
      <c r="G92" s="21">
        <f t="shared" si="5"/>
        <v>86</v>
      </c>
      <c r="H92" s="22">
        <f t="shared" si="6"/>
        <v>1</v>
      </c>
      <c r="I92" s="23">
        <v>0</v>
      </c>
      <c r="J92" s="39">
        <v>86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4"/>
    </row>
    <row r="93" spans="1:23">
      <c r="A93" s="32">
        <v>74</v>
      </c>
      <c r="B93" s="33" t="s">
        <v>255</v>
      </c>
      <c r="C93" s="33" t="s">
        <v>256</v>
      </c>
      <c r="D93" s="32">
        <v>80256</v>
      </c>
      <c r="E93" s="35">
        <v>24987</v>
      </c>
      <c r="F93" s="36" t="s">
        <v>73</v>
      </c>
      <c r="G93" s="21">
        <f t="shared" si="5"/>
        <v>1163</v>
      </c>
      <c r="H93" s="22">
        <f t="shared" si="6"/>
        <v>4</v>
      </c>
      <c r="I93" s="23">
        <v>0</v>
      </c>
      <c r="J93" s="23">
        <v>0</v>
      </c>
      <c r="K93" s="23">
        <v>0</v>
      </c>
      <c r="L93" s="23">
        <v>0</v>
      </c>
      <c r="M93" s="39">
        <v>328</v>
      </c>
      <c r="N93" s="39">
        <v>256</v>
      </c>
      <c r="O93" s="23">
        <v>0</v>
      </c>
      <c r="P93" s="39">
        <v>240</v>
      </c>
      <c r="Q93" s="87">
        <v>239</v>
      </c>
      <c r="R93" s="23">
        <v>0</v>
      </c>
      <c r="S93" s="24">
        <v>100</v>
      </c>
    </row>
    <row r="94" spans="1:23">
      <c r="A94" s="32">
        <v>75</v>
      </c>
      <c r="B94" s="33" t="s">
        <v>203</v>
      </c>
      <c r="C94" s="33" t="s">
        <v>129</v>
      </c>
      <c r="D94" s="32">
        <v>79276</v>
      </c>
      <c r="E94" s="35">
        <v>20976</v>
      </c>
      <c r="F94" s="36" t="s">
        <v>97</v>
      </c>
      <c r="G94" s="21">
        <f t="shared" si="5"/>
        <v>179</v>
      </c>
      <c r="H94" s="22">
        <f t="shared" si="6"/>
        <v>1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39">
        <v>154</v>
      </c>
      <c r="O94" s="23">
        <v>0</v>
      </c>
      <c r="P94" s="23">
        <v>0</v>
      </c>
      <c r="Q94" s="23">
        <v>0</v>
      </c>
      <c r="R94" s="23">
        <v>0</v>
      </c>
      <c r="S94" s="24">
        <v>25</v>
      </c>
    </row>
    <row r="95" spans="1:23">
      <c r="A95" s="32">
        <v>76</v>
      </c>
      <c r="B95" s="33" t="s">
        <v>204</v>
      </c>
      <c r="C95" s="33" t="s">
        <v>168</v>
      </c>
      <c r="D95" s="32">
        <v>106719</v>
      </c>
      <c r="E95" s="35">
        <v>27902</v>
      </c>
      <c r="F95" s="36" t="s">
        <v>35</v>
      </c>
      <c r="G95" s="21">
        <f t="shared" si="5"/>
        <v>1192</v>
      </c>
      <c r="H95" s="22">
        <f t="shared" si="6"/>
        <v>5</v>
      </c>
      <c r="I95" s="39">
        <v>322</v>
      </c>
      <c r="J95" s="39">
        <v>264</v>
      </c>
      <c r="K95" s="39">
        <v>184</v>
      </c>
      <c r="L95" s="39">
        <v>196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39">
        <v>176</v>
      </c>
      <c r="S95" s="24">
        <v>50</v>
      </c>
    </row>
    <row r="96" spans="1:23">
      <c r="A96" s="32">
        <v>77</v>
      </c>
      <c r="B96" s="33" t="s">
        <v>257</v>
      </c>
      <c r="C96" s="33" t="s">
        <v>258</v>
      </c>
      <c r="D96" s="32">
        <v>121013</v>
      </c>
      <c r="E96" s="35">
        <v>25120</v>
      </c>
      <c r="F96" s="36" t="s">
        <v>73</v>
      </c>
      <c r="G96" s="21">
        <f t="shared" si="5"/>
        <v>0</v>
      </c>
      <c r="H96" s="22">
        <f t="shared" si="6"/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4"/>
    </row>
    <row r="97" spans="1:19">
      <c r="A97" s="32">
        <v>78</v>
      </c>
      <c r="B97" s="33" t="s">
        <v>205</v>
      </c>
      <c r="C97" s="33" t="s">
        <v>191</v>
      </c>
      <c r="D97" s="32">
        <v>135110</v>
      </c>
      <c r="E97" s="35">
        <v>31618</v>
      </c>
      <c r="F97" s="36" t="s">
        <v>27</v>
      </c>
      <c r="G97" s="21">
        <f t="shared" si="5"/>
        <v>202</v>
      </c>
      <c r="H97" s="22">
        <f t="shared" si="6"/>
        <v>1</v>
      </c>
      <c r="I97" s="23">
        <v>0</v>
      </c>
      <c r="J97" s="23">
        <v>0</v>
      </c>
      <c r="K97" s="23">
        <v>0</v>
      </c>
      <c r="L97" s="23">
        <v>0</v>
      </c>
      <c r="M97" s="39">
        <v>202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4"/>
    </row>
    <row r="98" spans="1:19">
      <c r="A98" s="32">
        <v>79</v>
      </c>
      <c r="B98" s="33" t="s">
        <v>206</v>
      </c>
      <c r="C98" s="33" t="s">
        <v>197</v>
      </c>
      <c r="D98" s="32">
        <v>80327</v>
      </c>
      <c r="E98" s="35">
        <v>23663</v>
      </c>
      <c r="F98" s="36" t="s">
        <v>96</v>
      </c>
      <c r="G98" s="21">
        <f t="shared" si="5"/>
        <v>0</v>
      </c>
      <c r="H98" s="22">
        <f t="shared" si="6"/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4"/>
    </row>
    <row r="99" spans="1:19">
      <c r="A99" s="32">
        <v>80</v>
      </c>
      <c r="B99" s="33" t="s">
        <v>207</v>
      </c>
      <c r="C99" s="33" t="s">
        <v>208</v>
      </c>
      <c r="D99" s="32">
        <v>93206</v>
      </c>
      <c r="E99" s="35">
        <v>25318</v>
      </c>
      <c r="F99" s="36" t="s">
        <v>73</v>
      </c>
      <c r="G99" s="21">
        <f t="shared" si="5"/>
        <v>0</v>
      </c>
      <c r="H99" s="22">
        <f t="shared" si="6"/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4"/>
    </row>
    <row r="100" spans="1:19">
      <c r="A100" s="32">
        <v>81</v>
      </c>
      <c r="B100" s="33" t="s">
        <v>211</v>
      </c>
      <c r="C100" s="33" t="s">
        <v>154</v>
      </c>
      <c r="D100" s="32">
        <v>80896</v>
      </c>
      <c r="E100" s="35">
        <v>27311</v>
      </c>
      <c r="F100" s="36" t="s">
        <v>95</v>
      </c>
      <c r="G100" s="21">
        <f t="shared" si="5"/>
        <v>0</v>
      </c>
      <c r="H100" s="22">
        <f t="shared" si="6"/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4"/>
    </row>
    <row r="101" spans="1:19">
      <c r="A101" s="18"/>
      <c r="B101" s="19"/>
      <c r="C101" s="19"/>
      <c r="D101" s="20"/>
      <c r="E101" s="20"/>
      <c r="F101" s="20"/>
      <c r="G101" s="21"/>
      <c r="H101" s="22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4"/>
    </row>
    <row r="102" spans="1:19">
      <c r="A102" s="18"/>
      <c r="B102" s="19"/>
      <c r="C102" s="19"/>
      <c r="D102" s="20"/>
      <c r="E102" s="20"/>
      <c r="F102" s="20"/>
      <c r="G102" s="21"/>
      <c r="H102" s="22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4"/>
    </row>
    <row r="103" spans="1:19">
      <c r="A103" s="18"/>
      <c r="B103" s="19"/>
      <c r="C103" s="19"/>
      <c r="D103" s="20"/>
      <c r="E103" s="20"/>
      <c r="F103" s="20"/>
      <c r="G103" s="21"/>
      <c r="H103" s="22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4"/>
    </row>
    <row r="104" spans="1:19">
      <c r="A104" s="18"/>
      <c r="B104" s="19"/>
      <c r="C104" s="19"/>
      <c r="D104" s="20"/>
      <c r="E104" s="20"/>
      <c r="F104" s="20"/>
      <c r="G104" s="21"/>
      <c r="H104" s="22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4"/>
    </row>
    <row r="105" spans="1:19">
      <c r="A105" s="18"/>
      <c r="B105" s="19"/>
      <c r="C105" s="19"/>
      <c r="D105" s="20"/>
      <c r="E105" s="20"/>
      <c r="F105" s="20"/>
      <c r="G105" s="21"/>
      <c r="H105" s="22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4"/>
    </row>
    <row r="106" spans="1:19">
      <c r="A106" s="18"/>
      <c r="B106" s="19"/>
      <c r="C106" s="19"/>
      <c r="D106" s="20"/>
      <c r="E106" s="20"/>
      <c r="F106" s="20"/>
      <c r="G106" s="21"/>
      <c r="H106" s="22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4"/>
    </row>
    <row r="107" spans="1:19">
      <c r="A107" s="18"/>
      <c r="B107" s="19"/>
      <c r="C107" s="19"/>
      <c r="D107" s="20"/>
      <c r="E107" s="20"/>
      <c r="F107" s="20"/>
      <c r="G107" s="21"/>
      <c r="H107" s="22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4"/>
    </row>
    <row r="108" spans="1:19">
      <c r="A108" s="18"/>
      <c r="B108" s="19"/>
      <c r="C108" s="19"/>
      <c r="D108" s="20"/>
      <c r="E108" s="20"/>
      <c r="F108" s="20"/>
      <c r="G108" s="21"/>
      <c r="H108" s="22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4"/>
    </row>
    <row r="109" spans="1:19">
      <c r="A109" s="18"/>
      <c r="B109" s="19"/>
      <c r="C109" s="19"/>
      <c r="D109" s="20"/>
      <c r="E109" s="20"/>
      <c r="F109" s="20"/>
      <c r="G109" s="21"/>
      <c r="H109" s="22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4"/>
    </row>
    <row r="110" spans="1:19">
      <c r="A110" s="18"/>
      <c r="B110" s="19"/>
      <c r="C110" s="19"/>
      <c r="D110" s="20"/>
      <c r="E110" s="20"/>
      <c r="F110" s="20"/>
      <c r="G110" s="21"/>
      <c r="H110" s="22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4"/>
    </row>
    <row r="111" spans="1:19">
      <c r="A111" s="18"/>
      <c r="B111" s="19"/>
      <c r="C111" s="19"/>
      <c r="D111" s="20"/>
      <c r="E111" s="20"/>
      <c r="F111" s="20"/>
      <c r="G111" s="21"/>
      <c r="H111" s="22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4"/>
    </row>
    <row r="112" spans="1:19">
      <c r="A112" s="18"/>
      <c r="B112" s="19"/>
      <c r="C112" s="19"/>
      <c r="D112" s="20"/>
      <c r="E112" s="20"/>
      <c r="F112" s="20"/>
      <c r="G112" s="21"/>
      <c r="H112" s="22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4"/>
    </row>
    <row r="113" spans="1:19">
      <c r="A113" s="18"/>
      <c r="B113" s="19"/>
      <c r="C113" s="19"/>
      <c r="D113" s="20"/>
      <c r="E113" s="20"/>
      <c r="F113" s="20"/>
      <c r="G113" s="21"/>
      <c r="H113" s="22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4"/>
    </row>
    <row r="114" spans="1:19">
      <c r="A114" s="18"/>
      <c r="B114" s="19"/>
      <c r="C114" s="19"/>
      <c r="D114" s="20"/>
      <c r="E114" s="20"/>
      <c r="F114" s="20"/>
      <c r="G114" s="21"/>
      <c r="H114" s="22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4"/>
    </row>
    <row r="115" spans="1:19">
      <c r="A115" s="18"/>
      <c r="B115" s="19"/>
      <c r="C115" s="19"/>
      <c r="D115" s="20"/>
      <c r="E115" s="20"/>
      <c r="F115" s="20"/>
      <c r="G115" s="21"/>
      <c r="H115" s="22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4"/>
    </row>
    <row r="116" spans="1:19">
      <c r="A116" s="18"/>
      <c r="B116" s="19"/>
      <c r="C116" s="19"/>
      <c r="D116" s="20"/>
      <c r="E116" s="20"/>
      <c r="F116" s="20"/>
      <c r="G116" s="21"/>
      <c r="H116" s="22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4"/>
    </row>
    <row r="117" spans="1:19">
      <c r="A117" s="18"/>
      <c r="B117" s="19"/>
      <c r="C117" s="19"/>
      <c r="D117" s="20"/>
      <c r="E117" s="20"/>
      <c r="F117" s="20"/>
      <c r="G117" s="21"/>
      <c r="H117" s="22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4"/>
    </row>
    <row r="118" spans="1:19">
      <c r="A118" s="18"/>
      <c r="B118" s="19"/>
      <c r="C118" s="19"/>
      <c r="D118" s="20"/>
      <c r="E118" s="20"/>
      <c r="F118" s="20"/>
      <c r="G118" s="21"/>
      <c r="H118" s="22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4"/>
    </row>
    <row r="119" spans="1:19">
      <c r="A119" s="18"/>
      <c r="B119" s="19"/>
      <c r="C119" s="19"/>
      <c r="D119" s="20"/>
      <c r="E119" s="20"/>
      <c r="F119" s="20"/>
      <c r="G119" s="21"/>
      <c r="H119" s="22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4"/>
    </row>
    <row r="120" spans="1:19">
      <c r="A120" s="18"/>
      <c r="B120" s="19"/>
      <c r="C120" s="19"/>
      <c r="D120" s="20"/>
      <c r="E120" s="20"/>
      <c r="F120" s="20"/>
      <c r="G120" s="21"/>
      <c r="H120" s="22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4"/>
    </row>
    <row r="121" spans="1:19">
      <c r="A121" s="29"/>
      <c r="B121" s="19"/>
      <c r="C121" s="19"/>
      <c r="D121" s="20"/>
      <c r="E121" s="20"/>
      <c r="F121" s="20"/>
      <c r="G121" s="21"/>
      <c r="H121" s="22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4"/>
    </row>
    <row r="122" spans="1:19">
      <c r="A122" s="18"/>
      <c r="B122" s="19"/>
      <c r="C122" s="19"/>
      <c r="D122" s="20"/>
      <c r="E122" s="20"/>
      <c r="F122" s="20"/>
      <c r="G122" s="21"/>
      <c r="H122" s="22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4"/>
    </row>
    <row r="123" spans="1:19">
      <c r="A123" s="18"/>
      <c r="B123" s="19"/>
      <c r="C123" s="19"/>
      <c r="D123" s="20"/>
      <c r="E123" s="20"/>
      <c r="F123" s="20"/>
      <c r="G123" s="21"/>
      <c r="H123" s="22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4"/>
    </row>
    <row r="124" spans="1:19">
      <c r="A124" s="18"/>
      <c r="B124" s="19"/>
      <c r="C124" s="19"/>
      <c r="D124" s="20"/>
      <c r="E124" s="20"/>
      <c r="F124" s="20"/>
      <c r="G124" s="21"/>
      <c r="H124" s="22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4"/>
    </row>
    <row r="125" spans="1:19">
      <c r="A125" s="18"/>
      <c r="B125" s="19"/>
      <c r="C125" s="19"/>
      <c r="D125" s="20"/>
      <c r="E125" s="20"/>
      <c r="F125" s="20"/>
      <c r="G125" s="21"/>
      <c r="H125" s="22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4"/>
    </row>
    <row r="126" spans="1:19">
      <c r="A126" s="18"/>
      <c r="B126" s="19"/>
      <c r="C126" s="19"/>
      <c r="D126" s="20"/>
      <c r="E126" s="20"/>
      <c r="F126" s="20"/>
      <c r="G126" s="21"/>
      <c r="H126" s="22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30"/>
    </row>
    <row r="127" spans="1:19">
      <c r="A127" s="18"/>
      <c r="B127" s="19"/>
      <c r="C127" s="19"/>
      <c r="D127" s="20"/>
      <c r="E127" s="20"/>
      <c r="F127" s="20"/>
      <c r="G127" s="21"/>
      <c r="H127" s="22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30"/>
    </row>
  </sheetData>
  <mergeCells count="5">
    <mergeCell ref="U62:W62"/>
    <mergeCell ref="U69:W69"/>
    <mergeCell ref="U77:W77"/>
    <mergeCell ref="A1:H3"/>
    <mergeCell ref="A18:F18"/>
  </mergeCells>
  <hyperlinks>
    <hyperlink ref="K4" location="'sprint Sabaudia'!A1" display="Sabaudia"/>
    <hyperlink ref="L4" location="Civitavecchia!A1" display="Civitavecchia"/>
    <hyperlink ref="M4" location="'olimpico Vico'!A1" display="Vico"/>
    <hyperlink ref="N4" location="'C.I. Alba'!A1" display="C.I.Alba"/>
    <hyperlink ref="O4" location="'sprint Bracciano'!A1" display="Bracciano"/>
    <hyperlink ref="P4" location="'tri Tuscia'!A1" display="Tuscia"/>
    <hyperlink ref="J4" location="montefiascone!A1" display="Montefiascone"/>
    <hyperlink ref="K19" location="'sprint Sabaudia'!A1" display="Sabaudia"/>
    <hyperlink ref="L19" location="Civitavecchia!A1" display="Civitavecchia"/>
    <hyperlink ref="M19" location="'olimpico Vico'!A1" display="Vico"/>
    <hyperlink ref="N19" location="'C.I. Alba'!A1" display="C.I.Alba"/>
    <hyperlink ref="O19" location="'sprint Bracciano'!A1" display="Bracciano"/>
    <hyperlink ref="P19" location="'tri Tuscia'!A1" display="Tuscia"/>
    <hyperlink ref="J19" location="montefiascone!A1" display="Montefiascone"/>
    <hyperlink ref="I4" location="Sabaudia!A1" display="Carnevale"/>
    <hyperlink ref="I19" location="Sabaudia!A1" display="Carnevale"/>
    <hyperlink ref="R4" location="'Sabaudia olimp'!A1" display="Sabaudia"/>
    <hyperlink ref="R19" location="'Sabaudia olimp'!A1" display="Sabaudia"/>
    <hyperlink ref="Q4" location="C.I.Cervia!A1" display="C.I.Cervia"/>
    <hyperlink ref="Q19" location="C.I.Cervia!A1" display="C.I.Cervia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sqref="A1:O1"/>
    </sheetView>
  </sheetViews>
  <sheetFormatPr defaultRowHeight="15"/>
  <cols>
    <col min="4" max="4" width="20.28515625" customWidth="1"/>
    <col min="17" max="17" width="14.28515625" bestFit="1" customWidth="1"/>
  </cols>
  <sheetData>
    <row r="1" spans="1:17" ht="33" customHeight="1">
      <c r="A1" s="98" t="s">
        <v>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Q1" s="5"/>
    </row>
    <row r="2" spans="1:1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9</v>
      </c>
      <c r="M2" s="1" t="s">
        <v>11</v>
      </c>
      <c r="N2" s="1" t="s">
        <v>12</v>
      </c>
      <c r="O2" s="1" t="s">
        <v>13</v>
      </c>
    </row>
    <row r="3" spans="1:17">
      <c r="A3" s="2">
        <v>12</v>
      </c>
      <c r="B3" s="2">
        <v>26</v>
      </c>
      <c r="C3" s="2">
        <v>390</v>
      </c>
      <c r="D3" s="3" t="s">
        <v>14</v>
      </c>
      <c r="E3" s="4">
        <v>26.01</v>
      </c>
      <c r="F3" s="4" t="s">
        <v>15</v>
      </c>
      <c r="G3" s="2" t="s">
        <v>16</v>
      </c>
      <c r="H3" s="4">
        <v>15</v>
      </c>
      <c r="I3" s="4" t="s">
        <v>17</v>
      </c>
      <c r="J3" s="4">
        <v>24</v>
      </c>
      <c r="K3" s="4" t="s">
        <v>18</v>
      </c>
      <c r="L3" s="4">
        <v>8</v>
      </c>
      <c r="M3" s="4" t="s">
        <v>19</v>
      </c>
      <c r="N3" s="6">
        <v>2</v>
      </c>
      <c r="O3" s="4" t="s">
        <v>20</v>
      </c>
    </row>
    <row r="4" spans="1:17">
      <c r="A4" s="2">
        <v>14</v>
      </c>
      <c r="B4" s="2">
        <v>30</v>
      </c>
      <c r="C4" s="2">
        <v>382</v>
      </c>
      <c r="D4" s="3" t="s">
        <v>21</v>
      </c>
      <c r="E4" s="4">
        <v>24.55</v>
      </c>
      <c r="F4" s="4" t="s">
        <v>22</v>
      </c>
      <c r="G4" s="2" t="s">
        <v>23</v>
      </c>
      <c r="H4" s="4">
        <v>19</v>
      </c>
      <c r="I4" s="4" t="s">
        <v>24</v>
      </c>
      <c r="J4" s="4">
        <v>13</v>
      </c>
      <c r="K4" s="4" t="s">
        <v>25</v>
      </c>
      <c r="L4" s="4">
        <v>20</v>
      </c>
      <c r="M4" s="4" t="s">
        <v>26</v>
      </c>
      <c r="N4" s="4">
        <v>4</v>
      </c>
      <c r="O4" s="4" t="s">
        <v>27</v>
      </c>
    </row>
    <row r="5" spans="1:17">
      <c r="A5" s="2">
        <v>28</v>
      </c>
      <c r="B5" s="2">
        <v>60</v>
      </c>
      <c r="C5" s="2">
        <v>322</v>
      </c>
      <c r="D5" s="3" t="s">
        <v>28</v>
      </c>
      <c r="E5" s="4" t="s">
        <v>29</v>
      </c>
      <c r="F5" s="4" t="s">
        <v>30</v>
      </c>
      <c r="G5" s="2" t="s">
        <v>31</v>
      </c>
      <c r="H5" s="4">
        <v>28</v>
      </c>
      <c r="I5" s="4" t="s">
        <v>32</v>
      </c>
      <c r="J5" s="4">
        <v>57</v>
      </c>
      <c r="K5" s="4" t="s">
        <v>33</v>
      </c>
      <c r="L5" s="4">
        <v>28</v>
      </c>
      <c r="M5" s="4" t="s">
        <v>34</v>
      </c>
      <c r="N5" s="6">
        <v>3</v>
      </c>
      <c r="O5" s="4" t="s">
        <v>35</v>
      </c>
    </row>
    <row r="6" spans="1:17">
      <c r="A6" s="2">
        <v>45</v>
      </c>
      <c r="B6" s="2">
        <v>96</v>
      </c>
      <c r="C6" s="2">
        <v>250</v>
      </c>
      <c r="D6" s="3" t="s">
        <v>36</v>
      </c>
      <c r="E6" s="4">
        <v>47.47</v>
      </c>
      <c r="F6" s="4" t="s">
        <v>37</v>
      </c>
      <c r="G6" s="2" t="s">
        <v>38</v>
      </c>
      <c r="H6" s="4">
        <v>56</v>
      </c>
      <c r="I6" s="4" t="s">
        <v>39</v>
      </c>
      <c r="J6" s="4">
        <v>32</v>
      </c>
      <c r="K6" s="4" t="s">
        <v>40</v>
      </c>
      <c r="L6" s="4">
        <v>37</v>
      </c>
      <c r="M6" s="4" t="s">
        <v>41</v>
      </c>
      <c r="N6" s="4">
        <v>9</v>
      </c>
      <c r="O6" s="4" t="s">
        <v>42</v>
      </c>
    </row>
    <row r="7" spans="1:17">
      <c r="A7" s="2">
        <v>55</v>
      </c>
      <c r="B7" s="2">
        <v>118</v>
      </c>
      <c r="C7" s="2">
        <v>223</v>
      </c>
      <c r="D7" s="3" t="s">
        <v>43</v>
      </c>
      <c r="E7" s="4" t="s">
        <v>29</v>
      </c>
      <c r="F7" s="4" t="s">
        <v>44</v>
      </c>
      <c r="G7" s="2" t="s">
        <v>45</v>
      </c>
      <c r="H7" s="4">
        <v>41</v>
      </c>
      <c r="I7" s="4" t="s">
        <v>46</v>
      </c>
      <c r="J7" s="4">
        <v>51</v>
      </c>
      <c r="K7" s="4" t="s">
        <v>47</v>
      </c>
      <c r="L7" s="4">
        <v>50</v>
      </c>
      <c r="M7" s="4" t="s">
        <v>48</v>
      </c>
      <c r="N7" s="4">
        <v>11</v>
      </c>
      <c r="O7" s="4" t="s">
        <v>42</v>
      </c>
    </row>
    <row r="8" spans="1:17">
      <c r="A8" s="2">
        <v>64</v>
      </c>
      <c r="B8" s="2">
        <v>137</v>
      </c>
      <c r="C8" s="2">
        <v>204</v>
      </c>
      <c r="D8" s="3" t="s">
        <v>49</v>
      </c>
      <c r="E8" s="4">
        <v>34.33</v>
      </c>
      <c r="F8" s="4" t="s">
        <v>50</v>
      </c>
      <c r="G8" s="2" t="s">
        <v>51</v>
      </c>
      <c r="H8" s="4">
        <v>62</v>
      </c>
      <c r="I8" s="4" t="s">
        <v>52</v>
      </c>
      <c r="J8" s="4">
        <v>20</v>
      </c>
      <c r="K8" s="4" t="s">
        <v>53</v>
      </c>
      <c r="L8" s="4">
        <v>88</v>
      </c>
      <c r="M8" s="4" t="s">
        <v>54</v>
      </c>
      <c r="N8" s="4">
        <v>10</v>
      </c>
      <c r="O8" s="4" t="s">
        <v>27</v>
      </c>
    </row>
    <row r="9" spans="1:17">
      <c r="A9" s="2">
        <v>70</v>
      </c>
      <c r="B9" s="2">
        <v>150</v>
      </c>
      <c r="C9" s="2">
        <v>191</v>
      </c>
      <c r="D9" s="3" t="s">
        <v>55</v>
      </c>
      <c r="E9" s="4" t="s">
        <v>29</v>
      </c>
      <c r="F9" s="4" t="s">
        <v>56</v>
      </c>
      <c r="G9" s="2" t="s">
        <v>57</v>
      </c>
      <c r="H9" s="4">
        <v>75</v>
      </c>
      <c r="I9" s="4" t="s">
        <v>58</v>
      </c>
      <c r="J9" s="4">
        <v>67</v>
      </c>
      <c r="K9" s="4" t="s">
        <v>59</v>
      </c>
      <c r="L9" s="4">
        <v>70</v>
      </c>
      <c r="M9" s="4" t="s">
        <v>60</v>
      </c>
      <c r="N9" s="4">
        <v>17</v>
      </c>
      <c r="O9" s="4" t="s">
        <v>42</v>
      </c>
    </row>
    <row r="10" spans="1:17">
      <c r="A10" s="2">
        <v>129</v>
      </c>
      <c r="B10" s="2">
        <v>276</v>
      </c>
      <c r="C10" s="2">
        <v>65</v>
      </c>
      <c r="D10" s="3" t="s">
        <v>61</v>
      </c>
      <c r="E10" s="4" t="s">
        <v>29</v>
      </c>
      <c r="F10" s="4" t="s">
        <v>62</v>
      </c>
      <c r="G10" s="2" t="s">
        <v>63</v>
      </c>
      <c r="H10" s="4">
        <v>121</v>
      </c>
      <c r="I10" s="4" t="s">
        <v>64</v>
      </c>
      <c r="J10" s="4">
        <v>132</v>
      </c>
      <c r="K10" s="4" t="s">
        <v>65</v>
      </c>
      <c r="L10" s="4">
        <v>118</v>
      </c>
      <c r="M10" s="4" t="s">
        <v>66</v>
      </c>
      <c r="N10" s="4">
        <v>27</v>
      </c>
      <c r="O10" s="4" t="s">
        <v>42</v>
      </c>
    </row>
    <row r="11" spans="1:17">
      <c r="A11" s="2">
        <v>134</v>
      </c>
      <c r="B11" s="2">
        <v>287</v>
      </c>
      <c r="C11" s="2">
        <v>54</v>
      </c>
      <c r="D11" s="3" t="s">
        <v>67</v>
      </c>
      <c r="E11" s="4" t="s">
        <v>29</v>
      </c>
      <c r="F11" s="4" t="s">
        <v>68</v>
      </c>
      <c r="G11" s="2" t="s">
        <v>69</v>
      </c>
      <c r="H11" s="4">
        <v>145</v>
      </c>
      <c r="I11" s="4" t="s">
        <v>70</v>
      </c>
      <c r="J11" s="4">
        <v>130</v>
      </c>
      <c r="K11" s="4" t="s">
        <v>71</v>
      </c>
      <c r="L11" s="4">
        <v>143</v>
      </c>
      <c r="M11" s="4" t="s">
        <v>72</v>
      </c>
      <c r="N11" s="4">
        <v>17</v>
      </c>
      <c r="O11" s="4" t="s">
        <v>73</v>
      </c>
    </row>
    <row r="12" spans="1:17">
      <c r="A12" t="s">
        <v>75</v>
      </c>
    </row>
  </sheetData>
  <mergeCells count="1"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C10" sqref="C10"/>
    </sheetView>
  </sheetViews>
  <sheetFormatPr defaultRowHeight="15"/>
  <cols>
    <col min="4" max="4" width="26.140625" bestFit="1" customWidth="1"/>
    <col min="17" max="17" width="4.5703125" bestFit="1" customWidth="1"/>
  </cols>
  <sheetData>
    <row r="1" spans="1:17" ht="33" customHeight="1">
      <c r="A1" s="99" t="s">
        <v>336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333</v>
      </c>
      <c r="K2" s="41" t="s">
        <v>9</v>
      </c>
      <c r="L2" s="41" t="s">
        <v>10</v>
      </c>
      <c r="M2" s="41" t="s">
        <v>334</v>
      </c>
      <c r="N2" s="41" t="s">
        <v>9</v>
      </c>
      <c r="O2" s="41" t="s">
        <v>11</v>
      </c>
      <c r="P2" s="41" t="s">
        <v>12</v>
      </c>
      <c r="Q2" s="41" t="s">
        <v>13</v>
      </c>
    </row>
    <row r="3" spans="1:17">
      <c r="A3" s="42">
        <v>10</v>
      </c>
      <c r="B3" s="42">
        <v>37</v>
      </c>
      <c r="C3" s="45">
        <v>368</v>
      </c>
      <c r="D3" s="43" t="s">
        <v>259</v>
      </c>
      <c r="E3" s="44">
        <v>37.19</v>
      </c>
      <c r="F3" s="44" t="s">
        <v>260</v>
      </c>
      <c r="G3" s="42" t="s">
        <v>261</v>
      </c>
      <c r="H3" s="44">
        <v>12</v>
      </c>
      <c r="I3" s="44" t="s">
        <v>262</v>
      </c>
      <c r="J3" s="44" t="s">
        <v>263</v>
      </c>
      <c r="K3" s="44">
        <v>10</v>
      </c>
      <c r="L3" s="44" t="s">
        <v>264</v>
      </c>
      <c r="M3" s="44" t="s">
        <v>265</v>
      </c>
      <c r="N3" s="44">
        <v>10</v>
      </c>
      <c r="O3" s="44" t="s">
        <v>266</v>
      </c>
      <c r="P3" s="47">
        <v>2</v>
      </c>
      <c r="Q3" s="44" t="s">
        <v>27</v>
      </c>
    </row>
    <row r="4" spans="1:17">
      <c r="A4" s="42">
        <v>20</v>
      </c>
      <c r="B4" s="42">
        <v>74</v>
      </c>
      <c r="C4" s="45">
        <v>294</v>
      </c>
      <c r="D4" s="43" t="s">
        <v>36</v>
      </c>
      <c r="E4" s="44">
        <v>47.47</v>
      </c>
      <c r="F4" s="44" t="s">
        <v>267</v>
      </c>
      <c r="G4" s="42" t="s">
        <v>268</v>
      </c>
      <c r="H4" s="44">
        <v>39</v>
      </c>
      <c r="I4" s="44" t="s">
        <v>269</v>
      </c>
      <c r="J4" s="44" t="s">
        <v>270</v>
      </c>
      <c r="K4" s="44">
        <v>13</v>
      </c>
      <c r="L4" s="44" t="s">
        <v>271</v>
      </c>
      <c r="M4" s="44" t="s">
        <v>272</v>
      </c>
      <c r="N4" s="44">
        <v>22</v>
      </c>
      <c r="O4" s="44" t="s">
        <v>273</v>
      </c>
      <c r="P4" s="47">
        <v>3</v>
      </c>
      <c r="Q4" s="44" t="s">
        <v>42</v>
      </c>
    </row>
    <row r="5" spans="1:17">
      <c r="A5" s="42">
        <v>24</v>
      </c>
      <c r="B5" s="42">
        <v>89</v>
      </c>
      <c r="C5" s="45">
        <v>264</v>
      </c>
      <c r="D5" s="43" t="s">
        <v>28</v>
      </c>
      <c r="E5" s="44" t="s">
        <v>29</v>
      </c>
      <c r="F5" s="44" t="s">
        <v>274</v>
      </c>
      <c r="G5" s="42" t="s">
        <v>275</v>
      </c>
      <c r="H5" s="44">
        <v>21</v>
      </c>
      <c r="I5" s="44" t="s">
        <v>276</v>
      </c>
      <c r="J5" s="44" t="s">
        <v>277</v>
      </c>
      <c r="K5" s="44">
        <v>29</v>
      </c>
      <c r="L5" s="44" t="s">
        <v>278</v>
      </c>
      <c r="M5" s="44" t="s">
        <v>279</v>
      </c>
      <c r="N5" s="44">
        <v>22</v>
      </c>
      <c r="O5" s="44" t="s">
        <v>273</v>
      </c>
      <c r="P5" s="44">
        <v>4</v>
      </c>
      <c r="Q5" s="44" t="s">
        <v>35</v>
      </c>
    </row>
    <row r="6" spans="1:17">
      <c r="A6" s="42">
        <v>59</v>
      </c>
      <c r="B6" s="42">
        <v>218</v>
      </c>
      <c r="C6" s="45">
        <v>123</v>
      </c>
      <c r="D6" s="43" t="s">
        <v>280</v>
      </c>
      <c r="E6" s="44">
        <v>46.2</v>
      </c>
      <c r="F6" s="44" t="s">
        <v>281</v>
      </c>
      <c r="G6" s="42" t="s">
        <v>282</v>
      </c>
      <c r="H6" s="44">
        <v>67</v>
      </c>
      <c r="I6" s="44" t="s">
        <v>283</v>
      </c>
      <c r="J6" s="44" t="s">
        <v>284</v>
      </c>
      <c r="K6" s="44">
        <v>47</v>
      </c>
      <c r="L6" s="44" t="s">
        <v>285</v>
      </c>
      <c r="M6" s="44" t="s">
        <v>286</v>
      </c>
      <c r="N6" s="44">
        <v>82</v>
      </c>
      <c r="O6" s="44" t="s">
        <v>287</v>
      </c>
      <c r="P6" s="44">
        <v>10</v>
      </c>
      <c r="Q6" s="44" t="s">
        <v>95</v>
      </c>
    </row>
    <row r="7" spans="1:17">
      <c r="A7" s="42">
        <v>65</v>
      </c>
      <c r="B7" s="42">
        <v>240</v>
      </c>
      <c r="C7" s="45">
        <v>101</v>
      </c>
      <c r="D7" s="43" t="s">
        <v>288</v>
      </c>
      <c r="E7" s="44" t="s">
        <v>29</v>
      </c>
      <c r="F7" s="44" t="s">
        <v>289</v>
      </c>
      <c r="G7" s="42" t="s">
        <v>290</v>
      </c>
      <c r="H7" s="44">
        <v>81</v>
      </c>
      <c r="I7" s="44" t="s">
        <v>291</v>
      </c>
      <c r="J7" s="44" t="s">
        <v>292</v>
      </c>
      <c r="K7" s="44">
        <v>57</v>
      </c>
      <c r="L7" s="44" t="s">
        <v>293</v>
      </c>
      <c r="M7" s="44" t="s">
        <v>294</v>
      </c>
      <c r="N7" s="44">
        <v>76</v>
      </c>
      <c r="O7" s="44" t="s">
        <v>295</v>
      </c>
      <c r="P7" s="44">
        <v>9</v>
      </c>
      <c r="Q7" s="44" t="s">
        <v>73</v>
      </c>
    </row>
    <row r="8" spans="1:17">
      <c r="A8" s="42">
        <v>68</v>
      </c>
      <c r="B8" s="42">
        <v>251</v>
      </c>
      <c r="C8" s="45">
        <v>90</v>
      </c>
      <c r="D8" s="43" t="s">
        <v>61</v>
      </c>
      <c r="E8" s="44" t="s">
        <v>29</v>
      </c>
      <c r="F8" s="44" t="s">
        <v>296</v>
      </c>
      <c r="G8" s="42" t="s">
        <v>297</v>
      </c>
      <c r="H8" s="44">
        <v>72</v>
      </c>
      <c r="I8" s="44" t="s">
        <v>298</v>
      </c>
      <c r="J8" s="44" t="s">
        <v>272</v>
      </c>
      <c r="K8" s="44">
        <v>65</v>
      </c>
      <c r="L8" s="44" t="s">
        <v>299</v>
      </c>
      <c r="M8" s="44" t="s">
        <v>300</v>
      </c>
      <c r="N8" s="44">
        <v>63</v>
      </c>
      <c r="O8" s="44" t="s">
        <v>301</v>
      </c>
      <c r="P8" s="44">
        <v>13</v>
      </c>
      <c r="Q8" s="44" t="s">
        <v>42</v>
      </c>
    </row>
    <row r="9" spans="1:17">
      <c r="A9" s="42">
        <v>69</v>
      </c>
      <c r="B9" s="42">
        <v>255</v>
      </c>
      <c r="C9" s="45">
        <v>86</v>
      </c>
      <c r="D9" s="43" t="s">
        <v>302</v>
      </c>
      <c r="E9" s="44" t="s">
        <v>29</v>
      </c>
      <c r="F9" s="44" t="s">
        <v>303</v>
      </c>
      <c r="G9" s="42" t="s">
        <v>304</v>
      </c>
      <c r="H9" s="44">
        <v>56</v>
      </c>
      <c r="I9" s="44" t="s">
        <v>305</v>
      </c>
      <c r="J9" s="44" t="s">
        <v>306</v>
      </c>
      <c r="K9" s="44">
        <v>81</v>
      </c>
      <c r="L9" s="44" t="s">
        <v>307</v>
      </c>
      <c r="M9" s="44" t="s">
        <v>294</v>
      </c>
      <c r="N9" s="44">
        <v>48</v>
      </c>
      <c r="O9" s="44" t="s">
        <v>308</v>
      </c>
      <c r="P9" s="44">
        <v>10</v>
      </c>
      <c r="Q9" s="44" t="s">
        <v>73</v>
      </c>
    </row>
    <row r="10" spans="1:17">
      <c r="A10" s="42">
        <v>78</v>
      </c>
      <c r="B10" s="42">
        <v>288</v>
      </c>
      <c r="C10" s="45">
        <v>53</v>
      </c>
      <c r="D10" s="43" t="s">
        <v>309</v>
      </c>
      <c r="E10" s="44" t="s">
        <v>29</v>
      </c>
      <c r="F10" s="44" t="s">
        <v>310</v>
      </c>
      <c r="G10" s="42" t="s">
        <v>311</v>
      </c>
      <c r="H10" s="44">
        <v>79</v>
      </c>
      <c r="I10" s="44" t="s">
        <v>312</v>
      </c>
      <c r="J10" s="44" t="s">
        <v>313</v>
      </c>
      <c r="K10" s="44">
        <v>77</v>
      </c>
      <c r="L10" s="44" t="s">
        <v>314</v>
      </c>
      <c r="M10" s="44" t="s">
        <v>315</v>
      </c>
      <c r="N10" s="44">
        <v>73</v>
      </c>
      <c r="O10" s="44" t="s">
        <v>316</v>
      </c>
      <c r="P10" s="47">
        <v>1</v>
      </c>
      <c r="Q10" s="44" t="s">
        <v>97</v>
      </c>
    </row>
    <row r="11" spans="1:17">
      <c r="A11" s="42">
        <v>86</v>
      </c>
      <c r="B11" s="42">
        <v>318</v>
      </c>
      <c r="C11" s="45">
        <v>23</v>
      </c>
      <c r="D11" s="43" t="s">
        <v>317</v>
      </c>
      <c r="E11" s="44">
        <v>76.63</v>
      </c>
      <c r="F11" s="44" t="s">
        <v>318</v>
      </c>
      <c r="G11" s="42" t="s">
        <v>319</v>
      </c>
      <c r="H11" s="44">
        <v>89</v>
      </c>
      <c r="I11" s="44" t="s">
        <v>320</v>
      </c>
      <c r="J11" s="44" t="s">
        <v>321</v>
      </c>
      <c r="K11" s="44">
        <v>80</v>
      </c>
      <c r="L11" s="44" t="s">
        <v>322</v>
      </c>
      <c r="M11" s="44" t="s">
        <v>323</v>
      </c>
      <c r="N11" s="44">
        <v>67</v>
      </c>
      <c r="O11" s="44" t="s">
        <v>324</v>
      </c>
      <c r="P11" s="44">
        <v>4</v>
      </c>
      <c r="Q11" s="44" t="s">
        <v>97</v>
      </c>
    </row>
    <row r="12" spans="1:17">
      <c r="A12" s="42">
        <v>89</v>
      </c>
      <c r="B12" s="42">
        <v>329</v>
      </c>
      <c r="C12" s="45">
        <v>12</v>
      </c>
      <c r="D12" s="43" t="s">
        <v>325</v>
      </c>
      <c r="E12" s="44" t="s">
        <v>29</v>
      </c>
      <c r="F12" s="44" t="s">
        <v>326</v>
      </c>
      <c r="G12" s="42" t="s">
        <v>327</v>
      </c>
      <c r="H12" s="44">
        <v>80</v>
      </c>
      <c r="I12" s="44" t="s">
        <v>328</v>
      </c>
      <c r="J12" s="44" t="s">
        <v>329</v>
      </c>
      <c r="K12" s="44">
        <v>88</v>
      </c>
      <c r="L12" s="44" t="s">
        <v>330</v>
      </c>
      <c r="M12" s="44" t="s">
        <v>331</v>
      </c>
      <c r="N12" s="44">
        <v>85</v>
      </c>
      <c r="O12" s="44" t="s">
        <v>332</v>
      </c>
      <c r="P12" s="44">
        <v>17</v>
      </c>
      <c r="Q12" s="44" t="s">
        <v>95</v>
      </c>
    </row>
    <row r="13" spans="1:17">
      <c r="A13" t="s">
        <v>335</v>
      </c>
    </row>
    <row r="15" spans="1:17">
      <c r="A15" s="41" t="s">
        <v>0</v>
      </c>
      <c r="B15" s="41" t="s">
        <v>1</v>
      </c>
      <c r="C15" s="41" t="s">
        <v>2</v>
      </c>
      <c r="D15" s="41" t="s">
        <v>3</v>
      </c>
      <c r="E15" s="41" t="s">
        <v>4</v>
      </c>
      <c r="F15" s="41" t="s">
        <v>5</v>
      </c>
      <c r="G15" s="41" t="s">
        <v>6</v>
      </c>
      <c r="H15" s="41" t="s">
        <v>7</v>
      </c>
      <c r="I15" s="41" t="s">
        <v>8</v>
      </c>
      <c r="J15" s="41" t="s">
        <v>333</v>
      </c>
      <c r="K15" s="41" t="s">
        <v>9</v>
      </c>
      <c r="L15" s="41" t="s">
        <v>10</v>
      </c>
      <c r="M15" s="41" t="s">
        <v>334</v>
      </c>
      <c r="N15" s="41" t="s">
        <v>9</v>
      </c>
      <c r="O15" s="41" t="s">
        <v>11</v>
      </c>
      <c r="P15" s="41" t="s">
        <v>12</v>
      </c>
      <c r="Q15" s="41" t="s">
        <v>13</v>
      </c>
    </row>
    <row r="16" spans="1:17">
      <c r="A16" s="45">
        <v>2</v>
      </c>
      <c r="B16" s="45">
        <v>30</v>
      </c>
      <c r="C16" s="45">
        <v>382</v>
      </c>
      <c r="D16" s="46" t="s">
        <v>337</v>
      </c>
      <c r="E16" s="47">
        <v>138.19</v>
      </c>
      <c r="F16" s="47" t="s">
        <v>338</v>
      </c>
      <c r="G16" s="45" t="s">
        <v>339</v>
      </c>
      <c r="H16" s="47">
        <v>1</v>
      </c>
      <c r="I16" s="47" t="s">
        <v>340</v>
      </c>
      <c r="J16" s="47" t="s">
        <v>341</v>
      </c>
      <c r="K16" s="47">
        <v>1</v>
      </c>
      <c r="L16" s="47" t="s">
        <v>342</v>
      </c>
      <c r="M16" s="47" t="s">
        <v>343</v>
      </c>
      <c r="N16" s="47">
        <v>2</v>
      </c>
      <c r="O16" s="47" t="s">
        <v>344</v>
      </c>
      <c r="P16" s="47">
        <v>1</v>
      </c>
      <c r="Q16" s="44" t="s">
        <v>95</v>
      </c>
    </row>
    <row r="17" spans="1:17">
      <c r="A17" s="42">
        <v>8</v>
      </c>
      <c r="B17" s="42">
        <v>118</v>
      </c>
      <c r="C17" s="45">
        <v>223</v>
      </c>
      <c r="D17" s="43" t="s">
        <v>345</v>
      </c>
      <c r="E17" s="44" t="s">
        <v>29</v>
      </c>
      <c r="F17" s="44" t="s">
        <v>346</v>
      </c>
      <c r="G17" s="42" t="s">
        <v>347</v>
      </c>
      <c r="H17" s="44">
        <v>10</v>
      </c>
      <c r="I17" s="44" t="s">
        <v>348</v>
      </c>
      <c r="J17" s="44" t="s">
        <v>277</v>
      </c>
      <c r="K17" s="44">
        <v>8</v>
      </c>
      <c r="L17" s="44" t="s">
        <v>349</v>
      </c>
      <c r="M17" s="44" t="s">
        <v>294</v>
      </c>
      <c r="N17" s="44">
        <v>9</v>
      </c>
      <c r="O17" s="44" t="s">
        <v>350</v>
      </c>
      <c r="P17" s="47">
        <v>2</v>
      </c>
      <c r="Q17" s="44" t="s">
        <v>98</v>
      </c>
    </row>
    <row r="18" spans="1:17">
      <c r="A18" s="42">
        <v>12</v>
      </c>
      <c r="B18" s="42">
        <v>177</v>
      </c>
      <c r="C18" s="45">
        <v>164</v>
      </c>
      <c r="D18" s="43" t="s">
        <v>351</v>
      </c>
      <c r="E18" s="44">
        <v>234.36</v>
      </c>
      <c r="F18" s="44" t="s">
        <v>22</v>
      </c>
      <c r="G18" s="42" t="s">
        <v>352</v>
      </c>
      <c r="H18" s="44">
        <v>14</v>
      </c>
      <c r="I18" s="44" t="s">
        <v>353</v>
      </c>
      <c r="J18" s="44" t="s">
        <v>354</v>
      </c>
      <c r="K18" s="44">
        <v>10</v>
      </c>
      <c r="L18" s="44" t="s">
        <v>355</v>
      </c>
      <c r="M18" s="44" t="s">
        <v>356</v>
      </c>
      <c r="N18" s="44">
        <v>18</v>
      </c>
      <c r="O18" s="44" t="s">
        <v>357</v>
      </c>
      <c r="P18" s="47">
        <v>1</v>
      </c>
      <c r="Q18" s="44" t="s">
        <v>96</v>
      </c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sqref="A1:O1"/>
    </sheetView>
  </sheetViews>
  <sheetFormatPr defaultRowHeight="15"/>
  <cols>
    <col min="4" max="4" width="26.140625" bestFit="1" customWidth="1"/>
  </cols>
  <sheetData>
    <row r="1" spans="1:16" ht="50.25" customHeight="1">
      <c r="A1" s="99" t="s">
        <v>523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49"/>
    </row>
    <row r="2" spans="1:16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9</v>
      </c>
      <c r="M2" s="50" t="s">
        <v>11</v>
      </c>
      <c r="N2" s="50" t="s">
        <v>12</v>
      </c>
      <c r="O2" s="50" t="s">
        <v>13</v>
      </c>
      <c r="P2" s="49"/>
    </row>
    <row r="3" spans="1:16">
      <c r="A3" s="2">
        <v>44</v>
      </c>
      <c r="B3" s="2">
        <v>103</v>
      </c>
      <c r="C3" s="6">
        <v>238</v>
      </c>
      <c r="D3" s="3" t="s">
        <v>358</v>
      </c>
      <c r="E3" s="4">
        <v>60.12</v>
      </c>
      <c r="F3" s="4" t="s">
        <v>359</v>
      </c>
      <c r="G3" s="2" t="s">
        <v>360</v>
      </c>
      <c r="H3" s="4">
        <v>28</v>
      </c>
      <c r="I3" s="4" t="s">
        <v>361</v>
      </c>
      <c r="J3" s="4">
        <v>52</v>
      </c>
      <c r="K3" s="4" t="s">
        <v>362</v>
      </c>
      <c r="L3" s="4">
        <v>53</v>
      </c>
      <c r="M3" s="4" t="s">
        <v>363</v>
      </c>
      <c r="N3" s="4">
        <v>6</v>
      </c>
      <c r="O3" s="4" t="s">
        <v>42</v>
      </c>
      <c r="P3" s="48">
        <v>43.6</v>
      </c>
    </row>
    <row r="4" spans="1:16">
      <c r="A4" s="2">
        <v>53</v>
      </c>
      <c r="B4" s="2">
        <v>124</v>
      </c>
      <c r="C4" s="6">
        <v>217</v>
      </c>
      <c r="D4" s="3" t="s">
        <v>364</v>
      </c>
      <c r="E4" s="4">
        <v>77.319999999999993</v>
      </c>
      <c r="F4" s="4" t="s">
        <v>365</v>
      </c>
      <c r="G4" s="2" t="s">
        <v>366</v>
      </c>
      <c r="H4" s="4">
        <v>62</v>
      </c>
      <c r="I4" s="4" t="s">
        <v>367</v>
      </c>
      <c r="J4" s="4">
        <v>74</v>
      </c>
      <c r="K4" s="4" t="s">
        <v>368</v>
      </c>
      <c r="L4" s="4">
        <v>37</v>
      </c>
      <c r="M4" s="4" t="s">
        <v>369</v>
      </c>
      <c r="N4" s="4">
        <v>4</v>
      </c>
      <c r="O4" s="4" t="s">
        <v>95</v>
      </c>
      <c r="P4" s="48">
        <v>51</v>
      </c>
    </row>
    <row r="5" spans="1:16">
      <c r="A5" s="2">
        <v>67</v>
      </c>
      <c r="B5" s="2">
        <v>157</v>
      </c>
      <c r="C5" s="6">
        <v>184</v>
      </c>
      <c r="D5" s="3" t="s">
        <v>28</v>
      </c>
      <c r="E5" s="4" t="s">
        <v>29</v>
      </c>
      <c r="F5" s="4" t="s">
        <v>370</v>
      </c>
      <c r="G5" s="2" t="s">
        <v>371</v>
      </c>
      <c r="H5" s="4">
        <v>97</v>
      </c>
      <c r="I5" s="4" t="s">
        <v>372</v>
      </c>
      <c r="J5" s="4">
        <v>69</v>
      </c>
      <c r="K5" s="4" t="s">
        <v>373</v>
      </c>
      <c r="L5" s="4">
        <v>44</v>
      </c>
      <c r="M5" s="4" t="s">
        <v>374</v>
      </c>
      <c r="N5" s="4">
        <v>11</v>
      </c>
      <c r="O5" s="4" t="s">
        <v>35</v>
      </c>
      <c r="P5" s="48">
        <v>58.01</v>
      </c>
    </row>
    <row r="6" spans="1:16">
      <c r="A6" s="2">
        <v>82</v>
      </c>
      <c r="B6" s="2">
        <v>192</v>
      </c>
      <c r="C6" s="6">
        <v>149</v>
      </c>
      <c r="D6" s="3" t="s">
        <v>375</v>
      </c>
      <c r="E6" s="4" t="s">
        <v>29</v>
      </c>
      <c r="F6" s="4" t="s">
        <v>376</v>
      </c>
      <c r="G6" s="2" t="s">
        <v>377</v>
      </c>
      <c r="H6" s="4">
        <v>64</v>
      </c>
      <c r="I6" s="4" t="s">
        <v>378</v>
      </c>
      <c r="J6" s="4">
        <v>118</v>
      </c>
      <c r="K6" s="4" t="s">
        <v>379</v>
      </c>
      <c r="L6" s="4">
        <v>34</v>
      </c>
      <c r="M6" s="4" t="s">
        <v>380</v>
      </c>
      <c r="N6" s="51">
        <v>3</v>
      </c>
      <c r="O6" s="4" t="s">
        <v>96</v>
      </c>
      <c r="P6" s="48">
        <v>66.739999999999995</v>
      </c>
    </row>
    <row r="7" spans="1:16">
      <c r="A7" s="2">
        <v>91</v>
      </c>
      <c r="B7" s="2">
        <v>213</v>
      </c>
      <c r="C7" s="6">
        <v>128</v>
      </c>
      <c r="D7" s="3" t="s">
        <v>55</v>
      </c>
      <c r="E7" s="4" t="s">
        <v>29</v>
      </c>
      <c r="F7" s="4" t="s">
        <v>381</v>
      </c>
      <c r="G7" s="2" t="s">
        <v>382</v>
      </c>
      <c r="H7" s="4">
        <v>117</v>
      </c>
      <c r="I7" s="4" t="s">
        <v>383</v>
      </c>
      <c r="J7" s="4">
        <v>85</v>
      </c>
      <c r="K7" s="4" t="s">
        <v>384</v>
      </c>
      <c r="L7" s="4">
        <v>64</v>
      </c>
      <c r="M7" s="4" t="s">
        <v>385</v>
      </c>
      <c r="N7" s="4">
        <v>15</v>
      </c>
      <c r="O7" s="4" t="s">
        <v>42</v>
      </c>
      <c r="P7" s="48">
        <v>73.12</v>
      </c>
    </row>
    <row r="8" spans="1:16">
      <c r="A8" s="2">
        <v>99</v>
      </c>
      <c r="B8" s="2">
        <v>232</v>
      </c>
      <c r="C8" s="6">
        <v>109</v>
      </c>
      <c r="D8" s="3" t="s">
        <v>61</v>
      </c>
      <c r="E8" s="4" t="s">
        <v>29</v>
      </c>
      <c r="F8" s="4" t="s">
        <v>386</v>
      </c>
      <c r="G8" s="2" t="s">
        <v>387</v>
      </c>
      <c r="H8" s="4">
        <v>80</v>
      </c>
      <c r="I8" s="4" t="s">
        <v>388</v>
      </c>
      <c r="J8" s="4">
        <v>105</v>
      </c>
      <c r="K8" s="4" t="s">
        <v>389</v>
      </c>
      <c r="L8" s="4">
        <v>91</v>
      </c>
      <c r="M8" s="4" t="s">
        <v>390</v>
      </c>
      <c r="N8" s="4">
        <v>18</v>
      </c>
      <c r="O8" s="4" t="s">
        <v>42</v>
      </c>
      <c r="P8" s="48">
        <v>75.73</v>
      </c>
    </row>
    <row r="9" spans="1:16">
      <c r="A9" s="2">
        <v>141</v>
      </c>
      <c r="B9" s="2">
        <v>331</v>
      </c>
      <c r="C9" s="6">
        <v>10</v>
      </c>
      <c r="D9" s="3" t="s">
        <v>391</v>
      </c>
      <c r="E9" s="4">
        <v>173.3</v>
      </c>
      <c r="F9" s="4" t="s">
        <v>392</v>
      </c>
      <c r="G9" s="2" t="s">
        <v>393</v>
      </c>
      <c r="H9" s="4">
        <v>144</v>
      </c>
      <c r="I9" s="4" t="s">
        <v>394</v>
      </c>
      <c r="J9" s="4">
        <v>119</v>
      </c>
      <c r="K9" s="4" t="s">
        <v>395</v>
      </c>
      <c r="L9" s="4">
        <v>133</v>
      </c>
      <c r="M9" s="4" t="s">
        <v>396</v>
      </c>
      <c r="N9" s="4">
        <v>10</v>
      </c>
      <c r="O9" s="4" t="s">
        <v>96</v>
      </c>
      <c r="P9" s="48">
        <v>139.86000000000001</v>
      </c>
    </row>
    <row r="10" spans="1:16" ht="19.5" customHeight="1">
      <c r="A10" s="100" t="s">
        <v>412</v>
      </c>
      <c r="B10" s="100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>
      <c r="A12" s="50" t="s">
        <v>0</v>
      </c>
      <c r="B12" s="50" t="s">
        <v>1</v>
      </c>
      <c r="C12" s="50" t="s">
        <v>2</v>
      </c>
      <c r="D12" s="50" t="s">
        <v>3</v>
      </c>
      <c r="E12" s="50" t="s">
        <v>4</v>
      </c>
      <c r="F12" s="50" t="s">
        <v>5</v>
      </c>
      <c r="G12" s="50" t="s">
        <v>6</v>
      </c>
      <c r="H12" s="50" t="s">
        <v>7</v>
      </c>
      <c r="I12" s="50" t="s">
        <v>8</v>
      </c>
      <c r="J12" s="50" t="s">
        <v>9</v>
      </c>
      <c r="K12" s="50" t="s">
        <v>10</v>
      </c>
      <c r="L12" s="50" t="s">
        <v>9</v>
      </c>
      <c r="M12" s="50" t="s">
        <v>11</v>
      </c>
      <c r="N12" s="50" t="s">
        <v>12</v>
      </c>
      <c r="O12" s="50" t="s">
        <v>13</v>
      </c>
      <c r="P12" s="49"/>
    </row>
    <row r="13" spans="1:16" s="49" customFormat="1">
      <c r="A13" s="2">
        <v>7</v>
      </c>
      <c r="B13" s="2">
        <v>82</v>
      </c>
      <c r="C13" s="6">
        <v>278</v>
      </c>
      <c r="D13" s="3" t="s">
        <v>337</v>
      </c>
      <c r="E13" s="4">
        <v>110.22</v>
      </c>
      <c r="F13" s="4" t="s">
        <v>397</v>
      </c>
      <c r="G13" s="2" t="s">
        <v>398</v>
      </c>
      <c r="H13" s="4">
        <v>13</v>
      </c>
      <c r="I13" s="4" t="s">
        <v>399</v>
      </c>
      <c r="J13" s="4">
        <v>1</v>
      </c>
      <c r="K13" s="4" t="s">
        <v>400</v>
      </c>
      <c r="L13" s="4">
        <v>5</v>
      </c>
      <c r="M13" s="4" t="s">
        <v>401</v>
      </c>
      <c r="N13" s="51">
        <v>1</v>
      </c>
      <c r="O13" s="4" t="s">
        <v>95</v>
      </c>
      <c r="P13" s="48">
        <v>40.479999999999997</v>
      </c>
    </row>
    <row r="14" spans="1:16" s="49" customFormat="1">
      <c r="A14" s="2">
        <v>10</v>
      </c>
      <c r="B14" s="2">
        <v>117</v>
      </c>
      <c r="C14" s="6">
        <v>224</v>
      </c>
      <c r="D14" s="3" t="s">
        <v>345</v>
      </c>
      <c r="E14" s="4" t="s">
        <v>29</v>
      </c>
      <c r="F14" s="4" t="s">
        <v>402</v>
      </c>
      <c r="G14" s="2" t="s">
        <v>403</v>
      </c>
      <c r="H14" s="4">
        <v>16</v>
      </c>
      <c r="I14" s="4" t="s">
        <v>404</v>
      </c>
      <c r="J14" s="4">
        <v>8</v>
      </c>
      <c r="K14" s="4" t="s">
        <v>405</v>
      </c>
      <c r="L14" s="4">
        <v>9</v>
      </c>
      <c r="M14" s="4" t="s">
        <v>406</v>
      </c>
      <c r="N14" s="51">
        <v>1</v>
      </c>
      <c r="O14" s="4" t="s">
        <v>98</v>
      </c>
      <c r="P14" s="48">
        <v>96.18</v>
      </c>
    </row>
    <row r="15" spans="1:16" s="49" customFormat="1">
      <c r="A15" s="2">
        <v>23</v>
      </c>
      <c r="B15" s="2">
        <v>270</v>
      </c>
      <c r="C15" s="6">
        <v>71</v>
      </c>
      <c r="D15" s="3" t="s">
        <v>351</v>
      </c>
      <c r="E15" s="4">
        <v>196.56</v>
      </c>
      <c r="F15" s="4" t="s">
        <v>407</v>
      </c>
      <c r="G15" s="2" t="s">
        <v>408</v>
      </c>
      <c r="H15" s="4">
        <v>20</v>
      </c>
      <c r="I15" s="4" t="s">
        <v>409</v>
      </c>
      <c r="J15" s="4">
        <v>20</v>
      </c>
      <c r="K15" s="4" t="s">
        <v>410</v>
      </c>
      <c r="L15" s="4">
        <v>23</v>
      </c>
      <c r="M15" s="4" t="s">
        <v>411</v>
      </c>
      <c r="N15" s="51">
        <v>1</v>
      </c>
      <c r="O15" s="4" t="s">
        <v>96</v>
      </c>
      <c r="P15" s="48">
        <v>194.18</v>
      </c>
    </row>
    <row r="16" spans="1:16" s="49" customFormat="1">
      <c r="A16" s="100" t="s">
        <v>524</v>
      </c>
      <c r="B16" s="100"/>
    </row>
  </sheetData>
  <mergeCells count="3">
    <mergeCell ref="A10:B10"/>
    <mergeCell ref="A16:B16"/>
    <mergeCell ref="A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A2" sqref="A2:O2"/>
    </sheetView>
  </sheetViews>
  <sheetFormatPr defaultRowHeight="15"/>
  <cols>
    <col min="4" max="4" width="20.42578125" bestFit="1" customWidth="1"/>
  </cols>
  <sheetData>
    <row r="1" spans="1:17" ht="54.75" customHeight="1">
      <c r="A1" s="98" t="s">
        <v>443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Q1" s="5"/>
    </row>
    <row r="2" spans="1:17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9</v>
      </c>
      <c r="M2" s="50" t="s">
        <v>11</v>
      </c>
      <c r="N2" s="50" t="s">
        <v>12</v>
      </c>
      <c r="O2" s="50" t="s">
        <v>13</v>
      </c>
      <c r="P2" s="49"/>
    </row>
    <row r="3" spans="1:17" ht="14.25" customHeight="1">
      <c r="A3" s="2">
        <v>27</v>
      </c>
      <c r="B3" s="2">
        <v>71</v>
      </c>
      <c r="C3" s="2">
        <v>300</v>
      </c>
      <c r="D3" s="3" t="s">
        <v>358</v>
      </c>
      <c r="E3" s="4">
        <v>60.12</v>
      </c>
      <c r="F3" s="4" t="s">
        <v>413</v>
      </c>
      <c r="G3" s="2" t="s">
        <v>414</v>
      </c>
      <c r="H3" s="4">
        <v>13</v>
      </c>
      <c r="I3" s="4" t="s">
        <v>415</v>
      </c>
      <c r="J3" s="4">
        <v>60</v>
      </c>
      <c r="K3" s="4" t="s">
        <v>416</v>
      </c>
      <c r="L3" s="4">
        <v>42</v>
      </c>
      <c r="M3" s="4" t="s">
        <v>417</v>
      </c>
      <c r="N3" s="4">
        <v>8</v>
      </c>
      <c r="O3" s="4" t="s">
        <v>42</v>
      </c>
      <c r="P3" s="48">
        <v>30.73</v>
      </c>
    </row>
    <row r="4" spans="1:17" ht="14.25" customHeight="1">
      <c r="A4" s="2">
        <v>36</v>
      </c>
      <c r="B4" s="2">
        <v>95</v>
      </c>
      <c r="C4" s="2">
        <v>252</v>
      </c>
      <c r="D4" s="3" t="s">
        <v>364</v>
      </c>
      <c r="E4" s="4">
        <v>77.319999999999993</v>
      </c>
      <c r="F4" s="4" t="s">
        <v>418</v>
      </c>
      <c r="G4" s="2" t="s">
        <v>419</v>
      </c>
      <c r="H4" s="4">
        <v>46</v>
      </c>
      <c r="I4" s="4" t="s">
        <v>420</v>
      </c>
      <c r="J4" s="4">
        <v>52</v>
      </c>
      <c r="K4" s="4" t="s">
        <v>421</v>
      </c>
      <c r="L4" s="4">
        <v>27</v>
      </c>
      <c r="M4" s="4" t="s">
        <v>422</v>
      </c>
      <c r="N4" s="51">
        <v>2</v>
      </c>
      <c r="O4" s="4" t="s">
        <v>95</v>
      </c>
      <c r="P4" s="48">
        <v>33.479999999999997</v>
      </c>
    </row>
    <row r="5" spans="1:17" ht="14.25" customHeight="1">
      <c r="A5" s="2">
        <v>55</v>
      </c>
      <c r="B5" s="2">
        <v>145</v>
      </c>
      <c r="C5" s="2">
        <v>196</v>
      </c>
      <c r="D5" s="3" t="s">
        <v>28</v>
      </c>
      <c r="E5" s="4" t="s">
        <v>29</v>
      </c>
      <c r="F5" s="4" t="s">
        <v>423</v>
      </c>
      <c r="G5" s="2" t="s">
        <v>424</v>
      </c>
      <c r="H5" s="4">
        <v>79</v>
      </c>
      <c r="I5" s="4" t="s">
        <v>425</v>
      </c>
      <c r="J5" s="4">
        <v>56</v>
      </c>
      <c r="K5" s="4" t="s">
        <v>426</v>
      </c>
      <c r="L5" s="4">
        <v>33</v>
      </c>
      <c r="M5" s="4" t="s">
        <v>427</v>
      </c>
      <c r="N5" s="4">
        <v>8</v>
      </c>
      <c r="O5" s="4" t="s">
        <v>35</v>
      </c>
      <c r="P5" s="48">
        <v>42.78</v>
      </c>
    </row>
    <row r="6" spans="1:17" ht="14.25" customHeight="1">
      <c r="A6" s="2">
        <v>115</v>
      </c>
      <c r="B6" s="2">
        <v>303</v>
      </c>
      <c r="C6" s="2">
        <v>38</v>
      </c>
      <c r="D6" s="3" t="s">
        <v>325</v>
      </c>
      <c r="E6" s="4">
        <v>162.13999999999999</v>
      </c>
      <c r="F6" s="4" t="s">
        <v>428</v>
      </c>
      <c r="G6" s="2" t="s">
        <v>429</v>
      </c>
      <c r="H6" s="4">
        <v>114</v>
      </c>
      <c r="I6" s="4" t="s">
        <v>430</v>
      </c>
      <c r="J6" s="4">
        <v>92</v>
      </c>
      <c r="K6" s="4" t="s">
        <v>431</v>
      </c>
      <c r="L6" s="4">
        <v>110</v>
      </c>
      <c r="M6" s="4" t="s">
        <v>411</v>
      </c>
      <c r="N6" s="4">
        <v>20</v>
      </c>
      <c r="O6" s="4" t="s">
        <v>95</v>
      </c>
      <c r="P6" s="48">
        <v>92.01</v>
      </c>
    </row>
    <row r="7" spans="1:17" ht="14.25" customHeight="1">
      <c r="A7" s="49" t="s">
        <v>441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7" ht="14.2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7" ht="14.25" customHeight="1">
      <c r="A9" s="50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0" t="s">
        <v>5</v>
      </c>
      <c r="G9" s="50" t="s">
        <v>6</v>
      </c>
      <c r="H9" s="50" t="s">
        <v>7</v>
      </c>
      <c r="I9" s="50" t="s">
        <v>8</v>
      </c>
      <c r="J9" s="50" t="s">
        <v>9</v>
      </c>
      <c r="K9" s="50" t="s">
        <v>10</v>
      </c>
      <c r="L9" s="50" t="s">
        <v>9</v>
      </c>
      <c r="M9" s="50" t="s">
        <v>11</v>
      </c>
      <c r="N9" s="50" t="s">
        <v>12</v>
      </c>
      <c r="O9" s="50" t="s">
        <v>13</v>
      </c>
      <c r="P9" s="49"/>
    </row>
    <row r="10" spans="1:17" ht="14.25" customHeight="1">
      <c r="A10" s="6">
        <v>1</v>
      </c>
      <c r="B10" s="6">
        <v>18</v>
      </c>
      <c r="C10" s="6">
        <v>415</v>
      </c>
      <c r="D10" s="53" t="s">
        <v>337</v>
      </c>
      <c r="E10" s="51">
        <v>110.22</v>
      </c>
      <c r="F10" s="51" t="s">
        <v>432</v>
      </c>
      <c r="G10" s="6" t="s">
        <v>433</v>
      </c>
      <c r="H10" s="51">
        <v>2</v>
      </c>
      <c r="I10" s="51" t="s">
        <v>434</v>
      </c>
      <c r="J10" s="51">
        <v>1</v>
      </c>
      <c r="K10" s="51" t="s">
        <v>435</v>
      </c>
      <c r="L10" s="51">
        <v>1</v>
      </c>
      <c r="M10" s="51" t="s">
        <v>374</v>
      </c>
      <c r="N10" s="51">
        <v>1</v>
      </c>
      <c r="O10" s="51" t="s">
        <v>95</v>
      </c>
      <c r="P10" s="48">
        <v>0</v>
      </c>
    </row>
    <row r="11" spans="1:17" ht="14.25" customHeight="1">
      <c r="A11" s="2">
        <v>11</v>
      </c>
      <c r="B11" s="2">
        <v>197</v>
      </c>
      <c r="C11" s="2">
        <v>144</v>
      </c>
      <c r="D11" s="3" t="s">
        <v>351</v>
      </c>
      <c r="E11" s="4">
        <v>196.56</v>
      </c>
      <c r="F11" s="4" t="s">
        <v>436</v>
      </c>
      <c r="G11" s="2" t="s">
        <v>437</v>
      </c>
      <c r="H11" s="4">
        <v>9</v>
      </c>
      <c r="I11" s="4" t="s">
        <v>438</v>
      </c>
      <c r="J11" s="4">
        <v>12</v>
      </c>
      <c r="K11" s="4" t="s">
        <v>439</v>
      </c>
      <c r="L11" s="4">
        <v>13</v>
      </c>
      <c r="M11" s="4" t="s">
        <v>440</v>
      </c>
      <c r="N11" s="51">
        <v>1</v>
      </c>
      <c r="O11" s="4" t="s">
        <v>96</v>
      </c>
      <c r="P11" s="48">
        <v>130.86000000000001</v>
      </c>
    </row>
    <row r="12" spans="1:17" ht="14.25" customHeight="1">
      <c r="A12" t="s">
        <v>442</v>
      </c>
    </row>
  </sheetData>
  <mergeCells count="1">
    <mergeCell ref="A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C2" sqref="C2:D12"/>
    </sheetView>
  </sheetViews>
  <sheetFormatPr defaultRowHeight="15"/>
  <cols>
    <col min="4" max="4" width="32.5703125" customWidth="1"/>
  </cols>
  <sheetData>
    <row r="1" spans="1:17" ht="43.5" customHeight="1">
      <c r="A1" s="98" t="s">
        <v>486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Q1" s="5"/>
    </row>
    <row r="2" spans="1:17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9</v>
      </c>
      <c r="M2" s="50" t="s">
        <v>11</v>
      </c>
      <c r="N2" s="50" t="s">
        <v>12</v>
      </c>
      <c r="O2" s="50" t="s">
        <v>13</v>
      </c>
    </row>
    <row r="3" spans="1:17" s="49" customFormat="1">
      <c r="A3" s="2">
        <v>21</v>
      </c>
      <c r="B3" s="2">
        <v>57</v>
      </c>
      <c r="C3" s="2">
        <v>328</v>
      </c>
      <c r="D3" s="3" t="s">
        <v>444</v>
      </c>
      <c r="E3" s="4">
        <v>269.86</v>
      </c>
      <c r="F3" s="4" t="s">
        <v>260</v>
      </c>
      <c r="G3" s="2" t="s">
        <v>445</v>
      </c>
      <c r="H3" s="4">
        <v>16</v>
      </c>
      <c r="I3" s="4" t="s">
        <v>446</v>
      </c>
      <c r="J3" s="4">
        <v>20</v>
      </c>
      <c r="K3" s="4" t="s">
        <v>447</v>
      </c>
      <c r="L3" s="4">
        <v>35</v>
      </c>
      <c r="M3" s="4" t="s">
        <v>448</v>
      </c>
      <c r="N3" s="51">
        <v>1</v>
      </c>
      <c r="O3" s="4" t="s">
        <v>73</v>
      </c>
      <c r="P3" s="48">
        <v>100.74</v>
      </c>
    </row>
    <row r="4" spans="1:17" s="49" customFormat="1">
      <c r="A4" s="2">
        <v>24</v>
      </c>
      <c r="B4" s="2">
        <v>65</v>
      </c>
      <c r="C4" s="2">
        <v>312</v>
      </c>
      <c r="D4" s="3" t="s">
        <v>358</v>
      </c>
      <c r="E4" s="4">
        <v>324.41000000000003</v>
      </c>
      <c r="F4" s="4" t="s">
        <v>449</v>
      </c>
      <c r="G4" s="2" t="s">
        <v>450</v>
      </c>
      <c r="H4" s="4">
        <v>17</v>
      </c>
      <c r="I4" s="4" t="s">
        <v>451</v>
      </c>
      <c r="J4" s="4">
        <v>19</v>
      </c>
      <c r="K4" s="4" t="s">
        <v>452</v>
      </c>
      <c r="L4" s="4">
        <v>58</v>
      </c>
      <c r="M4" s="4" t="s">
        <v>453</v>
      </c>
      <c r="N4" s="4">
        <v>6</v>
      </c>
      <c r="O4" s="4" t="s">
        <v>42</v>
      </c>
      <c r="P4" s="48">
        <v>126.69</v>
      </c>
    </row>
    <row r="5" spans="1:17" s="49" customFormat="1">
      <c r="A5" s="2">
        <v>51</v>
      </c>
      <c r="B5" s="2">
        <v>139</v>
      </c>
      <c r="C5" s="2">
        <v>202</v>
      </c>
      <c r="D5" s="3" t="s">
        <v>454</v>
      </c>
      <c r="E5" s="4" t="s">
        <v>29</v>
      </c>
      <c r="F5" s="4" t="s">
        <v>455</v>
      </c>
      <c r="G5" s="2" t="s">
        <v>456</v>
      </c>
      <c r="H5" s="4">
        <v>38</v>
      </c>
      <c r="I5" s="4" t="s">
        <v>457</v>
      </c>
      <c r="J5" s="4">
        <v>77</v>
      </c>
      <c r="K5" s="4" t="s">
        <v>458</v>
      </c>
      <c r="L5" s="4">
        <v>27</v>
      </c>
      <c r="M5" s="4" t="s">
        <v>459</v>
      </c>
      <c r="N5" s="51">
        <v>3</v>
      </c>
      <c r="O5" s="4" t="s">
        <v>27</v>
      </c>
      <c r="P5" s="48">
        <v>195.02</v>
      </c>
    </row>
    <row r="6" spans="1:17" s="49" customFormat="1">
      <c r="A6" s="2">
        <v>60</v>
      </c>
      <c r="B6" s="2">
        <v>163</v>
      </c>
      <c r="C6" s="2">
        <v>178</v>
      </c>
      <c r="D6" s="3" t="s">
        <v>460</v>
      </c>
      <c r="E6" s="4" t="s">
        <v>29</v>
      </c>
      <c r="F6" s="4" t="s">
        <v>461</v>
      </c>
      <c r="G6" s="2" t="s">
        <v>462</v>
      </c>
      <c r="H6" s="4">
        <v>34</v>
      </c>
      <c r="I6" s="4" t="s">
        <v>463</v>
      </c>
      <c r="J6" s="4">
        <v>75</v>
      </c>
      <c r="K6" s="4" t="s">
        <v>464</v>
      </c>
      <c r="L6" s="4">
        <v>54</v>
      </c>
      <c r="M6" s="4" t="s">
        <v>465</v>
      </c>
      <c r="N6" s="4">
        <v>6</v>
      </c>
      <c r="O6" s="4" t="s">
        <v>20</v>
      </c>
      <c r="P6" s="48">
        <v>211.16</v>
      </c>
    </row>
    <row r="7" spans="1:17" s="49" customFormat="1">
      <c r="A7" s="2">
        <v>67</v>
      </c>
      <c r="B7" s="2">
        <v>182</v>
      </c>
      <c r="C7" s="2">
        <v>159</v>
      </c>
      <c r="D7" s="3" t="s">
        <v>375</v>
      </c>
      <c r="E7" s="4" t="s">
        <v>29</v>
      </c>
      <c r="F7" s="4" t="s">
        <v>466</v>
      </c>
      <c r="G7" s="2" t="s">
        <v>467</v>
      </c>
      <c r="H7" s="4">
        <v>62</v>
      </c>
      <c r="I7" s="4" t="s">
        <v>468</v>
      </c>
      <c r="J7" s="4">
        <v>78</v>
      </c>
      <c r="K7" s="4" t="s">
        <v>414</v>
      </c>
      <c r="L7" s="4">
        <v>47</v>
      </c>
      <c r="M7" s="4" t="s">
        <v>469</v>
      </c>
      <c r="N7" s="51">
        <v>3</v>
      </c>
      <c r="O7" s="4" t="s">
        <v>96</v>
      </c>
      <c r="P7" s="48">
        <v>233.48</v>
      </c>
    </row>
    <row r="8" spans="1:17" s="49" customFormat="1">
      <c r="A8" s="2">
        <v>121</v>
      </c>
      <c r="B8" s="2">
        <v>329</v>
      </c>
      <c r="C8" s="2">
        <v>12</v>
      </c>
      <c r="D8" s="3" t="s">
        <v>325</v>
      </c>
      <c r="E8" s="4" t="s">
        <v>29</v>
      </c>
      <c r="F8" s="4" t="s">
        <v>470</v>
      </c>
      <c r="G8" s="2" t="s">
        <v>471</v>
      </c>
      <c r="H8" s="4">
        <v>124</v>
      </c>
      <c r="I8" s="4" t="s">
        <v>472</v>
      </c>
      <c r="J8" s="4">
        <v>115</v>
      </c>
      <c r="K8" s="4" t="s">
        <v>473</v>
      </c>
      <c r="L8" s="4">
        <v>115</v>
      </c>
      <c r="M8" s="4" t="s">
        <v>474</v>
      </c>
      <c r="N8" s="4">
        <v>19</v>
      </c>
      <c r="O8" s="4" t="s">
        <v>95</v>
      </c>
      <c r="P8" s="48">
        <v>548.87</v>
      </c>
    </row>
    <row r="9" spans="1:17">
      <c r="A9" t="s">
        <v>475</v>
      </c>
    </row>
    <row r="10" spans="1:17">
      <c r="A10" s="50" t="s">
        <v>0</v>
      </c>
      <c r="B10" s="50" t="s">
        <v>1</v>
      </c>
      <c r="C10" s="50" t="s">
        <v>2</v>
      </c>
      <c r="D10" s="50" t="s">
        <v>3</v>
      </c>
      <c r="E10" s="50" t="s">
        <v>4</v>
      </c>
      <c r="F10" s="50" t="s">
        <v>5</v>
      </c>
      <c r="G10" s="50" t="s">
        <v>6</v>
      </c>
      <c r="H10" s="50" t="s">
        <v>7</v>
      </c>
      <c r="I10" s="50" t="s">
        <v>8</v>
      </c>
      <c r="J10" s="50" t="s">
        <v>9</v>
      </c>
      <c r="K10" s="50" t="s">
        <v>10</v>
      </c>
      <c r="L10" s="50" t="s">
        <v>9</v>
      </c>
      <c r="M10" s="50" t="s">
        <v>11</v>
      </c>
      <c r="N10" s="50" t="s">
        <v>12</v>
      </c>
      <c r="O10" s="50" t="s">
        <v>13</v>
      </c>
    </row>
    <row r="11" spans="1:17">
      <c r="A11" s="45">
        <v>3</v>
      </c>
      <c r="B11" s="45">
        <v>73</v>
      </c>
      <c r="C11" s="45">
        <v>296</v>
      </c>
      <c r="D11" s="46" t="s">
        <v>337</v>
      </c>
      <c r="E11" s="47">
        <v>376.69</v>
      </c>
      <c r="F11" s="47" t="s">
        <v>432</v>
      </c>
      <c r="G11" s="45" t="s">
        <v>476</v>
      </c>
      <c r="H11" s="47">
        <v>4</v>
      </c>
      <c r="I11" s="47" t="s">
        <v>477</v>
      </c>
      <c r="J11" s="47">
        <v>2</v>
      </c>
      <c r="K11" s="47" t="s">
        <v>478</v>
      </c>
      <c r="L11" s="47">
        <v>3</v>
      </c>
      <c r="M11" s="47" t="s">
        <v>479</v>
      </c>
      <c r="N11" s="47">
        <v>1</v>
      </c>
      <c r="O11" s="56" t="s">
        <v>95</v>
      </c>
      <c r="P11" s="40">
        <v>182.61</v>
      </c>
    </row>
    <row r="12" spans="1:17">
      <c r="A12" s="54">
        <v>11</v>
      </c>
      <c r="B12" s="54">
        <v>267</v>
      </c>
      <c r="C12" s="54">
        <v>74</v>
      </c>
      <c r="D12" s="55" t="s">
        <v>351</v>
      </c>
      <c r="E12" s="56">
        <v>909.23</v>
      </c>
      <c r="F12" s="56" t="s">
        <v>480</v>
      </c>
      <c r="G12" s="54" t="s">
        <v>481</v>
      </c>
      <c r="H12" s="56">
        <v>9</v>
      </c>
      <c r="I12" s="56" t="s">
        <v>482</v>
      </c>
      <c r="J12" s="56">
        <v>11</v>
      </c>
      <c r="K12" s="56" t="s">
        <v>483</v>
      </c>
      <c r="L12" s="56">
        <v>11</v>
      </c>
      <c r="M12" s="56" t="s">
        <v>484</v>
      </c>
      <c r="N12" s="47">
        <v>1</v>
      </c>
      <c r="O12" s="56" t="s">
        <v>96</v>
      </c>
      <c r="P12" s="40">
        <v>991.51</v>
      </c>
    </row>
    <row r="13" spans="1:17">
      <c r="A13" t="s">
        <v>485</v>
      </c>
    </row>
  </sheetData>
  <mergeCells count="1"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sqref="A1:Q1"/>
    </sheetView>
  </sheetViews>
  <sheetFormatPr defaultRowHeight="15"/>
  <cols>
    <col min="2" max="2" width="8" customWidth="1"/>
    <col min="3" max="3" width="9.140625" style="52"/>
    <col min="4" max="4" width="34.28515625" style="52" customWidth="1"/>
    <col min="5" max="5" width="7.42578125" customWidth="1"/>
    <col min="6" max="6" width="9.140625" style="52"/>
    <col min="7" max="7" width="17.42578125" style="52" bestFit="1" customWidth="1"/>
    <col min="8" max="17" width="9.140625" style="52"/>
  </cols>
  <sheetData>
    <row r="1" spans="1:18" ht="40.5" customHeight="1">
      <c r="A1" s="98" t="s">
        <v>548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8" ht="26.2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333</v>
      </c>
      <c r="K2" s="41" t="s">
        <v>9</v>
      </c>
      <c r="L2" s="41" t="s">
        <v>10</v>
      </c>
      <c r="M2" s="41" t="s">
        <v>334</v>
      </c>
      <c r="N2" s="41" t="s">
        <v>9</v>
      </c>
      <c r="O2" s="41" t="s">
        <v>11</v>
      </c>
      <c r="P2" s="41" t="s">
        <v>12</v>
      </c>
      <c r="Q2" s="41" t="s">
        <v>13</v>
      </c>
      <c r="R2" s="19"/>
    </row>
    <row r="3" spans="1:18">
      <c r="A3" s="2">
        <v>130</v>
      </c>
      <c r="B3" s="2">
        <v>93</v>
      </c>
      <c r="C3" s="2">
        <v>256</v>
      </c>
      <c r="D3" s="3" t="s">
        <v>43</v>
      </c>
      <c r="E3" s="4" t="s">
        <v>29</v>
      </c>
      <c r="F3" s="4" t="s">
        <v>549</v>
      </c>
      <c r="G3" s="2" t="s">
        <v>550</v>
      </c>
      <c r="H3" s="4">
        <v>137</v>
      </c>
      <c r="I3" s="4" t="s">
        <v>551</v>
      </c>
      <c r="J3" s="4" t="s">
        <v>552</v>
      </c>
      <c r="K3" s="4">
        <v>163</v>
      </c>
      <c r="L3" s="4" t="s">
        <v>553</v>
      </c>
      <c r="M3" s="4" t="s">
        <v>554</v>
      </c>
      <c r="N3" s="4">
        <v>117</v>
      </c>
      <c r="O3" s="4" t="s">
        <v>555</v>
      </c>
      <c r="P3" s="4">
        <v>23</v>
      </c>
      <c r="Q3" s="4" t="s">
        <v>42</v>
      </c>
      <c r="R3" s="2">
        <v>207.24</v>
      </c>
    </row>
    <row r="4" spans="1:18">
      <c r="A4" s="2">
        <v>131</v>
      </c>
      <c r="B4" s="2">
        <v>93</v>
      </c>
      <c r="C4" s="2">
        <v>256</v>
      </c>
      <c r="D4" s="3" t="s">
        <v>444</v>
      </c>
      <c r="E4" s="4">
        <v>269.86</v>
      </c>
      <c r="F4" s="4" t="s">
        <v>556</v>
      </c>
      <c r="G4" s="2" t="s">
        <v>557</v>
      </c>
      <c r="H4" s="4">
        <v>109</v>
      </c>
      <c r="I4" s="4" t="s">
        <v>558</v>
      </c>
      <c r="J4" s="4" t="s">
        <v>284</v>
      </c>
      <c r="K4" s="4">
        <v>134</v>
      </c>
      <c r="L4" s="4" t="s">
        <v>559</v>
      </c>
      <c r="M4" s="4" t="s">
        <v>354</v>
      </c>
      <c r="N4" s="4">
        <v>180</v>
      </c>
      <c r="O4" s="4" t="s">
        <v>560</v>
      </c>
      <c r="P4" s="4">
        <v>5</v>
      </c>
      <c r="Q4" s="4" t="s">
        <v>73</v>
      </c>
      <c r="R4" s="2">
        <v>207.65</v>
      </c>
    </row>
    <row r="5" spans="1:18">
      <c r="A5" s="2">
        <v>262</v>
      </c>
      <c r="B5" s="2">
        <v>187</v>
      </c>
      <c r="C5" s="2">
        <v>154</v>
      </c>
      <c r="D5" s="3" t="s">
        <v>596</v>
      </c>
      <c r="E5" s="4">
        <v>423.83</v>
      </c>
      <c r="F5" s="4" t="s">
        <v>561</v>
      </c>
      <c r="G5" s="2" t="s">
        <v>562</v>
      </c>
      <c r="H5" s="4">
        <v>336</v>
      </c>
      <c r="I5" s="4" t="s">
        <v>563</v>
      </c>
      <c r="J5" s="4" t="s">
        <v>323</v>
      </c>
      <c r="K5" s="4">
        <v>277</v>
      </c>
      <c r="L5" s="4" t="s">
        <v>564</v>
      </c>
      <c r="M5" s="4" t="s">
        <v>565</v>
      </c>
      <c r="N5" s="4">
        <v>217</v>
      </c>
      <c r="O5" s="4" t="s">
        <v>566</v>
      </c>
      <c r="P5" s="4">
        <v>5</v>
      </c>
      <c r="Q5" s="4" t="s">
        <v>97</v>
      </c>
      <c r="R5" s="2">
        <v>321.23</v>
      </c>
    </row>
    <row r="6" spans="1:18">
      <c r="A6" s="2">
        <v>349</v>
      </c>
      <c r="B6" s="2">
        <v>249</v>
      </c>
      <c r="C6" s="2">
        <v>92</v>
      </c>
      <c r="D6" s="3" t="s">
        <v>597</v>
      </c>
      <c r="E6" s="4">
        <v>332.85</v>
      </c>
      <c r="F6" s="4" t="s">
        <v>567</v>
      </c>
      <c r="G6" s="2" t="s">
        <v>568</v>
      </c>
      <c r="H6" s="4">
        <v>85</v>
      </c>
      <c r="I6" s="4" t="s">
        <v>569</v>
      </c>
      <c r="J6" s="4" t="s">
        <v>570</v>
      </c>
      <c r="K6" s="4">
        <v>422</v>
      </c>
      <c r="L6" s="4" t="s">
        <v>571</v>
      </c>
      <c r="M6" s="4" t="s">
        <v>572</v>
      </c>
      <c r="N6" s="4">
        <v>358</v>
      </c>
      <c r="O6" s="4" t="s">
        <v>573</v>
      </c>
      <c r="P6" s="4">
        <v>50</v>
      </c>
      <c r="Q6" s="4" t="s">
        <v>42</v>
      </c>
      <c r="R6" s="2">
        <v>406.06</v>
      </c>
    </row>
    <row r="7" spans="1:18">
      <c r="A7" s="2">
        <v>406</v>
      </c>
      <c r="B7" s="2">
        <v>289</v>
      </c>
      <c r="C7" s="2">
        <v>52</v>
      </c>
      <c r="D7" s="3" t="s">
        <v>598</v>
      </c>
      <c r="E7" s="4" t="s">
        <v>29</v>
      </c>
      <c r="F7" s="4" t="s">
        <v>574</v>
      </c>
      <c r="G7" s="2" t="s">
        <v>575</v>
      </c>
      <c r="H7" s="4">
        <v>467</v>
      </c>
      <c r="I7" s="4" t="s">
        <v>576</v>
      </c>
      <c r="J7" s="4" t="s">
        <v>577</v>
      </c>
      <c r="K7" s="4">
        <v>398</v>
      </c>
      <c r="L7" s="4" t="s">
        <v>578</v>
      </c>
      <c r="M7" s="4" t="s">
        <v>579</v>
      </c>
      <c r="N7" s="4">
        <v>264</v>
      </c>
      <c r="O7" s="4" t="s">
        <v>580</v>
      </c>
      <c r="P7" s="4">
        <v>81</v>
      </c>
      <c r="Q7" s="4" t="s">
        <v>35</v>
      </c>
      <c r="R7" s="2">
        <v>481.38</v>
      </c>
    </row>
    <row r="8" spans="1:18">
      <c r="A8" t="s">
        <v>600</v>
      </c>
    </row>
    <row r="9" spans="1:18" ht="26.25">
      <c r="A9" s="41" t="s">
        <v>0</v>
      </c>
      <c r="B9" s="41" t="s">
        <v>1</v>
      </c>
      <c r="C9" s="41" t="s">
        <v>2</v>
      </c>
      <c r="D9" s="41" t="s">
        <v>3</v>
      </c>
      <c r="E9" s="41" t="s">
        <v>4</v>
      </c>
      <c r="F9" s="41" t="s">
        <v>5</v>
      </c>
      <c r="G9" s="41" t="s">
        <v>6</v>
      </c>
      <c r="H9" s="41" t="s">
        <v>7</v>
      </c>
      <c r="I9" s="41" t="s">
        <v>8</v>
      </c>
      <c r="J9" s="41" t="s">
        <v>333</v>
      </c>
      <c r="K9" s="41" t="s">
        <v>9</v>
      </c>
      <c r="L9" s="41" t="s">
        <v>10</v>
      </c>
      <c r="M9" s="41" t="s">
        <v>334</v>
      </c>
      <c r="N9" s="41" t="s">
        <v>9</v>
      </c>
      <c r="O9" s="41" t="s">
        <v>11</v>
      </c>
      <c r="P9" s="41" t="s">
        <v>12</v>
      </c>
      <c r="Q9" s="41" t="s">
        <v>13</v>
      </c>
      <c r="R9" s="30"/>
    </row>
    <row r="10" spans="1:18">
      <c r="A10" s="42">
        <v>25</v>
      </c>
      <c r="B10" s="42">
        <v>92</v>
      </c>
      <c r="C10" s="42">
        <v>258</v>
      </c>
      <c r="D10" s="43" t="s">
        <v>581</v>
      </c>
      <c r="E10" s="44">
        <v>376.69</v>
      </c>
      <c r="F10" s="44" t="s">
        <v>582</v>
      </c>
      <c r="G10" s="42" t="s">
        <v>583</v>
      </c>
      <c r="H10" s="44">
        <v>28</v>
      </c>
      <c r="I10" s="44" t="s">
        <v>584</v>
      </c>
      <c r="J10" s="44" t="s">
        <v>585</v>
      </c>
      <c r="K10" s="44">
        <v>25</v>
      </c>
      <c r="L10" s="44" t="s">
        <v>586</v>
      </c>
      <c r="M10" s="44" t="s">
        <v>587</v>
      </c>
      <c r="N10" s="44">
        <v>28</v>
      </c>
      <c r="O10" s="44" t="s">
        <v>588</v>
      </c>
      <c r="P10" s="47">
        <v>1</v>
      </c>
      <c r="Q10" s="44" t="s">
        <v>95</v>
      </c>
      <c r="R10" s="42">
        <v>275.42</v>
      </c>
    </row>
    <row r="11" spans="1:18">
      <c r="A11" s="42">
        <v>86</v>
      </c>
      <c r="B11" s="42">
        <v>318</v>
      </c>
      <c r="C11" s="42">
        <v>23</v>
      </c>
      <c r="D11" s="43" t="s">
        <v>351</v>
      </c>
      <c r="E11" s="44">
        <v>909.23</v>
      </c>
      <c r="F11" s="44" t="s">
        <v>589</v>
      </c>
      <c r="G11" s="42" t="s">
        <v>590</v>
      </c>
      <c r="H11" s="44">
        <v>62</v>
      </c>
      <c r="I11" s="44" t="s">
        <v>591</v>
      </c>
      <c r="J11" s="44" t="s">
        <v>592</v>
      </c>
      <c r="K11" s="44">
        <v>89</v>
      </c>
      <c r="L11" s="44" t="s">
        <v>593</v>
      </c>
      <c r="M11" s="44" t="s">
        <v>594</v>
      </c>
      <c r="N11" s="44">
        <v>86</v>
      </c>
      <c r="O11" s="44" t="s">
        <v>595</v>
      </c>
      <c r="P11" s="47">
        <v>2</v>
      </c>
      <c r="Q11" s="44" t="s">
        <v>96</v>
      </c>
      <c r="R11" s="42">
        <v>999.99</v>
      </c>
    </row>
    <row r="12" spans="1:18">
      <c r="A12" t="s">
        <v>599</v>
      </c>
    </row>
  </sheetData>
  <mergeCells count="1"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7"/>
  <sheetViews>
    <sheetView workbookViewId="0">
      <selection sqref="A1:O1"/>
    </sheetView>
  </sheetViews>
  <sheetFormatPr defaultRowHeight="15"/>
  <cols>
    <col min="2" max="2" width="6.7109375" bestFit="1" customWidth="1"/>
    <col min="4" max="4" width="43.42578125" customWidth="1"/>
  </cols>
  <sheetData>
    <row r="1" spans="1:17" ht="71.25" customHeight="1">
      <c r="A1" s="98" t="s">
        <v>546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Q1" s="5"/>
    </row>
    <row r="2" spans="1:17" s="49" customFormat="1" ht="25.5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9</v>
      </c>
      <c r="M2" s="50" t="s">
        <v>11</v>
      </c>
      <c r="N2" s="50" t="s">
        <v>12</v>
      </c>
      <c r="O2" s="50" t="s">
        <v>13</v>
      </c>
    </row>
    <row r="3" spans="1:17" s="49" customFormat="1">
      <c r="A3" s="2">
        <v>31</v>
      </c>
      <c r="B3" s="2">
        <v>76</v>
      </c>
      <c r="C3" s="2">
        <v>290</v>
      </c>
      <c r="D3" s="3" t="s">
        <v>525</v>
      </c>
      <c r="E3" s="4">
        <v>75.86</v>
      </c>
      <c r="F3" s="4" t="s">
        <v>461</v>
      </c>
      <c r="G3" s="2" t="s">
        <v>526</v>
      </c>
      <c r="H3" s="4">
        <v>46</v>
      </c>
      <c r="I3" s="4" t="s">
        <v>527</v>
      </c>
      <c r="J3" s="4">
        <v>16</v>
      </c>
      <c r="K3" s="4" t="s">
        <v>528</v>
      </c>
      <c r="L3" s="4">
        <v>34</v>
      </c>
      <c r="M3" s="4" t="s">
        <v>529</v>
      </c>
      <c r="N3" s="4">
        <v>6</v>
      </c>
      <c r="O3" s="4" t="s">
        <v>98</v>
      </c>
      <c r="P3" s="48">
        <v>38.78</v>
      </c>
    </row>
    <row r="4" spans="1:17" s="49" customFormat="1">
      <c r="A4" s="2">
        <v>51</v>
      </c>
      <c r="B4" s="2">
        <v>126</v>
      </c>
      <c r="C4" s="2">
        <v>215</v>
      </c>
      <c r="D4" s="3" t="s">
        <v>530</v>
      </c>
      <c r="E4" s="4" t="s">
        <v>29</v>
      </c>
      <c r="F4" s="4" t="s">
        <v>531</v>
      </c>
      <c r="G4" s="2" t="s">
        <v>532</v>
      </c>
      <c r="H4" s="4">
        <v>35</v>
      </c>
      <c r="I4" s="4" t="s">
        <v>533</v>
      </c>
      <c r="J4" s="4">
        <v>40</v>
      </c>
      <c r="K4" s="4" t="s">
        <v>534</v>
      </c>
      <c r="L4" s="4">
        <v>79</v>
      </c>
      <c r="M4" s="4" t="s">
        <v>535</v>
      </c>
      <c r="N4" s="4">
        <v>4</v>
      </c>
      <c r="O4" s="4" t="s">
        <v>95</v>
      </c>
      <c r="P4" s="48">
        <v>52.8</v>
      </c>
    </row>
    <row r="5" spans="1:17" s="49" customFormat="1">
      <c r="A5" s="2">
        <v>114</v>
      </c>
      <c r="B5" s="2">
        <v>281</v>
      </c>
      <c r="C5" s="2">
        <v>60</v>
      </c>
      <c r="D5" s="3" t="s">
        <v>536</v>
      </c>
      <c r="E5" s="4" t="s">
        <v>29</v>
      </c>
      <c r="F5" s="4" t="s">
        <v>537</v>
      </c>
      <c r="G5" s="2" t="s">
        <v>538</v>
      </c>
      <c r="H5" s="4">
        <v>122</v>
      </c>
      <c r="I5" s="4" t="s">
        <v>539</v>
      </c>
      <c r="J5" s="4">
        <v>116</v>
      </c>
      <c r="K5" s="4" t="s">
        <v>540</v>
      </c>
      <c r="L5" s="4">
        <v>101</v>
      </c>
      <c r="M5" s="4" t="s">
        <v>541</v>
      </c>
      <c r="N5" s="4">
        <v>11</v>
      </c>
      <c r="O5" s="4" t="s">
        <v>98</v>
      </c>
      <c r="P5" s="48">
        <v>112.35</v>
      </c>
    </row>
    <row r="6" spans="1:17" s="49" customFormat="1">
      <c r="A6" s="2">
        <v>123</v>
      </c>
      <c r="B6" s="2">
        <v>303</v>
      </c>
      <c r="C6" s="2">
        <v>38</v>
      </c>
      <c r="D6" s="3" t="s">
        <v>506</v>
      </c>
      <c r="E6" s="4" t="s">
        <v>29</v>
      </c>
      <c r="F6" s="4" t="s">
        <v>407</v>
      </c>
      <c r="G6" s="2" t="s">
        <v>542</v>
      </c>
      <c r="H6" s="4">
        <v>98</v>
      </c>
      <c r="I6" s="4" t="s">
        <v>543</v>
      </c>
      <c r="J6" s="4">
        <v>125</v>
      </c>
      <c r="K6" s="4" t="s">
        <v>544</v>
      </c>
      <c r="L6" s="4">
        <v>126</v>
      </c>
      <c r="M6" s="4" t="s">
        <v>545</v>
      </c>
      <c r="N6" s="4">
        <v>9</v>
      </c>
      <c r="O6" s="4" t="s">
        <v>96</v>
      </c>
      <c r="P6" s="48">
        <v>124.28</v>
      </c>
    </row>
    <row r="7" spans="1:17">
      <c r="A7" t="s">
        <v>547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classifica</vt:lpstr>
      <vt:lpstr>Criterium</vt:lpstr>
      <vt:lpstr>Sabaudia</vt:lpstr>
      <vt:lpstr>Montefiascone</vt:lpstr>
      <vt:lpstr>tri sabaudia</vt:lpstr>
      <vt:lpstr>Latina</vt:lpstr>
      <vt:lpstr>Vico</vt:lpstr>
      <vt:lpstr>C.I. Alba</vt:lpstr>
      <vt:lpstr>Bracciano</vt:lpstr>
      <vt:lpstr>tri Tuscia</vt:lpstr>
      <vt:lpstr>C.I.Cervia</vt:lpstr>
      <vt:lpstr>Sabaudia olimp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2024-02-21T08:02:34Z</dcterms:created>
  <dcterms:modified xsi:type="dcterms:W3CDTF">2025-01-24T15:34:29Z</dcterms:modified>
</cp:coreProperties>
</file>